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4955" windowHeight="7935"/>
  </bookViews>
  <sheets>
    <sheet name="MP Összesítő-2014.12.31" sheetId="1" r:id="rId1"/>
    <sheet name="Döntősök MP-jai" sheetId="2" r:id="rId2"/>
    <sheet name="Munka3" sheetId="3" r:id="rId3"/>
  </sheets>
  <definedNames>
    <definedName name="_xlnm._FilterDatabase" localSheetId="0" hidden="1">'MP Összesítő-2014.12.31'!$A$3:$K$117</definedName>
  </definedNames>
  <calcPr calcId="124519"/>
</workbook>
</file>

<file path=xl/calcChain.xml><?xml version="1.0" encoding="utf-8"?>
<calcChain xmlns="http://schemas.openxmlformats.org/spreadsheetml/2006/main">
  <c r="J12" i="1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9"/>
  <c r="J10"/>
  <c r="J11"/>
  <c r="J7"/>
  <c r="J8"/>
  <c r="J6"/>
  <c r="D24" i="2" l="1"/>
  <c r="C24"/>
  <c r="G94" i="1"/>
  <c r="G7"/>
  <c r="G8"/>
  <c r="G9"/>
  <c r="G10"/>
  <c r="G11"/>
  <c r="G12"/>
  <c r="G13"/>
  <c r="G14"/>
  <c r="G15"/>
  <c r="G16"/>
  <c r="G17"/>
  <c r="G18"/>
  <c r="G19"/>
  <c r="G21"/>
  <c r="G20"/>
  <c r="G22"/>
  <c r="G24"/>
  <c r="G25"/>
  <c r="G23"/>
  <c r="G26"/>
  <c r="G28"/>
  <c r="G29"/>
  <c r="G30"/>
  <c r="G31"/>
  <c r="G34"/>
  <c r="G35"/>
  <c r="G27"/>
  <c r="G36"/>
  <c r="G37"/>
  <c r="G38"/>
  <c r="G32"/>
  <c r="G39"/>
  <c r="G40"/>
  <c r="G41"/>
  <c r="G42"/>
  <c r="G43"/>
  <c r="G44"/>
  <c r="G45"/>
  <c r="G46"/>
  <c r="G47"/>
  <c r="G48"/>
  <c r="G49"/>
  <c r="G33"/>
  <c r="G50"/>
  <c r="G51"/>
  <c r="G53"/>
  <c r="G54"/>
  <c r="G55"/>
  <c r="G57"/>
  <c r="G59"/>
  <c r="G60"/>
  <c r="G61"/>
  <c r="G62"/>
  <c r="G63"/>
  <c r="G64"/>
  <c r="G65"/>
  <c r="G66"/>
  <c r="G67"/>
  <c r="G68"/>
  <c r="G56"/>
  <c r="G69"/>
  <c r="G70"/>
  <c r="G71"/>
  <c r="G52"/>
  <c r="G73"/>
  <c r="G74"/>
  <c r="G75"/>
  <c r="G76"/>
  <c r="G77"/>
  <c r="G78"/>
  <c r="G79"/>
  <c r="G81"/>
  <c r="G82"/>
  <c r="G83"/>
  <c r="G84"/>
  <c r="G85"/>
  <c r="G72"/>
  <c r="G86"/>
  <c r="G58"/>
  <c r="G87"/>
  <c r="G88"/>
  <c r="G89"/>
  <c r="G90"/>
  <c r="G91"/>
  <c r="G92"/>
  <c r="G93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80"/>
  <c r="G112"/>
  <c r="G113"/>
  <c r="G114"/>
  <c r="G115"/>
  <c r="G116"/>
  <c r="G6"/>
</calcChain>
</file>

<file path=xl/sharedStrings.xml><?xml version="1.0" encoding="utf-8"?>
<sst xmlns="http://schemas.openxmlformats.org/spreadsheetml/2006/main" count="402" uniqueCount="162">
  <si>
    <t>Készítette : Dr.Szabó Imre</t>
  </si>
  <si>
    <t>Név</t>
  </si>
  <si>
    <t>Egyesület</t>
  </si>
  <si>
    <t>ÖRÖK ZÁRÓ 2012.12.31</t>
  </si>
  <si>
    <t>ÖRÖK ZÁRÓ 2013.12.31</t>
  </si>
  <si>
    <t>Muzslai Róbert</t>
  </si>
  <si>
    <t>MUOE</t>
  </si>
  <si>
    <t>Mester</t>
  </si>
  <si>
    <t>Várszegi Szilárd</t>
  </si>
  <si>
    <t>S.pataki UE</t>
  </si>
  <si>
    <t>Dienes János</t>
  </si>
  <si>
    <t>Kisvárdai KE</t>
  </si>
  <si>
    <t>M.jelölt</t>
  </si>
  <si>
    <t>Mészáros Károly</t>
  </si>
  <si>
    <t>Bágyi Imre</t>
  </si>
  <si>
    <t>2SzE Szeged</t>
  </si>
  <si>
    <t>Bartos Gábor</t>
  </si>
  <si>
    <t>Dudás János</t>
  </si>
  <si>
    <t>I. oszt.</t>
  </si>
  <si>
    <t>Budai László</t>
  </si>
  <si>
    <t>Kovács Sándor +</t>
  </si>
  <si>
    <t>Debr. Sz.UE</t>
  </si>
  <si>
    <t>Szépréti László</t>
  </si>
  <si>
    <t>Magyar Róbert</t>
  </si>
  <si>
    <t>Fülöp József</t>
  </si>
  <si>
    <t>Stekli Gyula +</t>
  </si>
  <si>
    <t>T.berceli SzE</t>
  </si>
  <si>
    <t>Bolyos Gábor</t>
  </si>
  <si>
    <t>Száraz László</t>
  </si>
  <si>
    <t>II. oszt.</t>
  </si>
  <si>
    <t>Petrik László</t>
  </si>
  <si>
    <t>T.újvárosi KE</t>
  </si>
  <si>
    <t>Pintér Tiborné</t>
  </si>
  <si>
    <t>Farkas Lászlóné</t>
  </si>
  <si>
    <t>Soós Bálint</t>
  </si>
  <si>
    <t>Nyíregyháza</t>
  </si>
  <si>
    <t>Daróczi György</t>
  </si>
  <si>
    <t>Sztupjár Károly</t>
  </si>
  <si>
    <t>ek.</t>
  </si>
  <si>
    <t>Fürdős József</t>
  </si>
  <si>
    <t>Tóth László</t>
  </si>
  <si>
    <t>Ladányi Zoltán</t>
  </si>
  <si>
    <t>Haklár Jeromos</t>
  </si>
  <si>
    <t>III. oszt.</t>
  </si>
  <si>
    <t>Fazekas József</t>
  </si>
  <si>
    <t>Solti István</t>
  </si>
  <si>
    <t>Fábián Béla</t>
  </si>
  <si>
    <t>Gyömrői SE</t>
  </si>
  <si>
    <t>Zoltai Károlyné</t>
  </si>
  <si>
    <t>Szalai Antal</t>
  </si>
  <si>
    <t>Bocz Árpád</t>
  </si>
  <si>
    <t>Uthy Ilona</t>
  </si>
  <si>
    <t>Berecz Ferenc</t>
  </si>
  <si>
    <t>Nagy Béla</t>
  </si>
  <si>
    <t>Pető Mátyás</t>
  </si>
  <si>
    <t>Kovács I. Csaba</t>
  </si>
  <si>
    <t>Tar János</t>
  </si>
  <si>
    <t>Szilágyi László</t>
  </si>
  <si>
    <t>Ivaskó István</t>
  </si>
  <si>
    <t>IV.oszt.</t>
  </si>
  <si>
    <t>Bacskai Gyula</t>
  </si>
  <si>
    <t>Rehó Lajos</t>
  </si>
  <si>
    <t>Kenderesi Ferenc</t>
  </si>
  <si>
    <t>Menráth István</t>
  </si>
  <si>
    <t>Gyöngyösi Géza</t>
  </si>
  <si>
    <t>Futó Sándor</t>
  </si>
  <si>
    <t>Sonkoly László</t>
  </si>
  <si>
    <t>Tihor Imre</t>
  </si>
  <si>
    <t>Vizi Béla</t>
  </si>
  <si>
    <t>Bucsányi Mihály</t>
  </si>
  <si>
    <t>Molnár Mihály</t>
  </si>
  <si>
    <t>Kalmárfi Ferenc</t>
  </si>
  <si>
    <t>Kovács II. Csaba</t>
  </si>
  <si>
    <t>Tóth Gyula</t>
  </si>
  <si>
    <t>Dóka Ferenc</t>
  </si>
  <si>
    <t>Tolnai Béla</t>
  </si>
  <si>
    <t>Pápai lászló</t>
  </si>
  <si>
    <t>Kiss János</t>
  </si>
  <si>
    <t>Kamocsay József</t>
  </si>
  <si>
    <t>Pató Mihály</t>
  </si>
  <si>
    <t>Sánta József</t>
  </si>
  <si>
    <t>Rákos károly</t>
  </si>
  <si>
    <t>Fejér László</t>
  </si>
  <si>
    <t>Tóth Sándor</t>
  </si>
  <si>
    <t>Csema Csaba</t>
  </si>
  <si>
    <t>Nagy Ferenc</t>
  </si>
  <si>
    <t>Peley András</t>
  </si>
  <si>
    <t>Várhomoki Ambrus</t>
  </si>
  <si>
    <t>Benyovszki Pál</t>
  </si>
  <si>
    <t>Viola SzKE</t>
  </si>
  <si>
    <t>Mester Imre</t>
  </si>
  <si>
    <t>Kamuti László</t>
  </si>
  <si>
    <t>Boros Imre</t>
  </si>
  <si>
    <t>Péli István</t>
  </si>
  <si>
    <t>Tarr György</t>
  </si>
  <si>
    <t>Bakos Sándor</t>
  </si>
  <si>
    <t>Selmeci András</t>
  </si>
  <si>
    <t>Tarsoly Zoltán dr</t>
  </si>
  <si>
    <t>Zsíros György</t>
  </si>
  <si>
    <t>Prorok Márton</t>
  </si>
  <si>
    <t>Havay Tibor</t>
  </si>
  <si>
    <t>Szajkó István</t>
  </si>
  <si>
    <t>Bartus István</t>
  </si>
  <si>
    <t>Zsíros Lajos</t>
  </si>
  <si>
    <t>Fenyves Dávid</t>
  </si>
  <si>
    <t>Bacskai Gyula ifj.</t>
  </si>
  <si>
    <t>Dancs János</t>
  </si>
  <si>
    <t>Szekula Ferenc</t>
  </si>
  <si>
    <t>Gregor János</t>
  </si>
  <si>
    <t>Beleznai Gábor</t>
  </si>
  <si>
    <t>Horányi Péter</t>
  </si>
  <si>
    <t>Rákosi Jenő</t>
  </si>
  <si>
    <t>Vizi Valéria</t>
  </si>
  <si>
    <t>Kovács József</t>
  </si>
  <si>
    <t>Ertel István</t>
  </si>
  <si>
    <t>Cseh László</t>
  </si>
  <si>
    <t>Kádas Mihály</t>
  </si>
  <si>
    <t>Kukla Ferenc</t>
  </si>
  <si>
    <t>Szefcsik Imre</t>
  </si>
  <si>
    <t>Kelemen Gyula</t>
  </si>
  <si>
    <t>Ihász Sándor</t>
  </si>
  <si>
    <t>Tuza Lajos</t>
  </si>
  <si>
    <t>Gulyás István</t>
  </si>
  <si>
    <t>Keksz Kálmán</t>
  </si>
  <si>
    <t>Repka Attila</t>
  </si>
  <si>
    <t>Eszlári Árpád</t>
  </si>
  <si>
    <t>Gärtner Tamás</t>
  </si>
  <si>
    <t>Burszán Sándor</t>
  </si>
  <si>
    <t>SZERZETT MP 2014</t>
  </si>
  <si>
    <t>ÖRÖK ZÁRÓ 2014.10.28</t>
  </si>
  <si>
    <t>Jaksa János</t>
  </si>
  <si>
    <t>Heuer Ferenc +</t>
  </si>
  <si>
    <t>Fülöpné Köves Éva</t>
  </si>
  <si>
    <t>MÉSZÁROS KÁROLY</t>
  </si>
  <si>
    <t>DAJKA JÓZSEF</t>
  </si>
  <si>
    <t>TARSOLY ZOLTÁN DR.</t>
  </si>
  <si>
    <t>GULYÁS ISTVÁN</t>
  </si>
  <si>
    <t>KISS JÁNOS</t>
  </si>
  <si>
    <t>BOCZ ÁRPÁD</t>
  </si>
  <si>
    <t>BAKOS SÁNDOR</t>
  </si>
  <si>
    <t>SOÓS BÁLINT</t>
  </si>
  <si>
    <t>NAGY FERENC</t>
  </si>
  <si>
    <t>DIENES JÁNOS</t>
  </si>
  <si>
    <t>SZALAI ANTAL</t>
  </si>
  <si>
    <t>REHÓ LAJOS</t>
  </si>
  <si>
    <t>SZÉPRÉTI LÁSZLÓ</t>
  </si>
  <si>
    <t>KENDERESI FERENC</t>
  </si>
  <si>
    <t>RÁKOS KÁROLY</t>
  </si>
  <si>
    <t>SOLTI ISTVÁN</t>
  </si>
  <si>
    <t>MUZSLAI RÓBERT</t>
  </si>
  <si>
    <t>BÁGYI IMRE</t>
  </si>
  <si>
    <t>PINTÉR TIBORNÉ</t>
  </si>
  <si>
    <t>MAKRA ZSOLT</t>
  </si>
  <si>
    <t>HAKLÁR JEROMOS</t>
  </si>
  <si>
    <t>Döntő       2014.11.08</t>
  </si>
  <si>
    <t>Makra Zsolt</t>
  </si>
  <si>
    <t>ÖRÖK ZÁRÓ 2014.12.31</t>
  </si>
  <si>
    <t>Dajka József +</t>
  </si>
  <si>
    <t>Sportulti eredmény (Mesterpont)  összesítő  2014.12.31</t>
  </si>
  <si>
    <t>Minősítés Örök záró 2014.12.31</t>
  </si>
  <si>
    <t>Minősítés Örök záró 2014.11.08</t>
  </si>
  <si>
    <t>Hackl Mátyás +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</si>
</sst>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Arial Narrow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8" tint="0.599963377788628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0" borderId="0" xfId="0" applyFont="1"/>
    <xf numFmtId="0" fontId="3" fillId="0" borderId="0" xfId="0" applyFont="1"/>
    <xf numFmtId="2" fontId="4" fillId="4" borderId="1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/>
    </xf>
    <xf numFmtId="3" fontId="5" fillId="2" borderId="2" xfId="0" applyNumberFormat="1" applyFont="1" applyFill="1" applyBorder="1"/>
    <xf numFmtId="2" fontId="5" fillId="3" borderId="2" xfId="0" applyNumberFormat="1" applyFont="1" applyFill="1" applyBorder="1"/>
    <xf numFmtId="2" fontId="4" fillId="4" borderId="4" xfId="0" applyNumberFormat="1" applyFont="1" applyFill="1" applyBorder="1"/>
    <xf numFmtId="0" fontId="6" fillId="0" borderId="5" xfId="0" applyFont="1" applyFill="1" applyBorder="1" applyAlignment="1">
      <alignment horizontal="center"/>
    </xf>
    <xf numFmtId="3" fontId="5" fillId="2" borderId="5" xfId="0" applyNumberFormat="1" applyFont="1" applyFill="1" applyBorder="1"/>
    <xf numFmtId="2" fontId="5" fillId="3" borderId="5" xfId="0" applyNumberFormat="1" applyFont="1" applyFill="1" applyBorder="1"/>
    <xf numFmtId="2" fontId="4" fillId="5" borderId="7" xfId="0" applyNumberFormat="1" applyFont="1" applyFill="1" applyBorder="1"/>
    <xf numFmtId="0" fontId="6" fillId="0" borderId="8" xfId="0" applyFont="1" applyFill="1" applyBorder="1" applyAlignment="1">
      <alignment horizontal="center"/>
    </xf>
    <xf numFmtId="3" fontId="5" fillId="2" borderId="8" xfId="0" applyNumberFormat="1" applyFont="1" applyFill="1" applyBorder="1"/>
    <xf numFmtId="2" fontId="5" fillId="3" borderId="8" xfId="0" applyNumberFormat="1" applyFont="1" applyFill="1" applyBorder="1"/>
    <xf numFmtId="2" fontId="4" fillId="5" borderId="4" xfId="0" applyNumberFormat="1" applyFont="1" applyFill="1" applyBorder="1"/>
    <xf numFmtId="2" fontId="4" fillId="6" borderId="1" xfId="0" applyNumberFormat="1" applyFont="1" applyFill="1" applyBorder="1"/>
    <xf numFmtId="2" fontId="4" fillId="6" borderId="7" xfId="0" applyNumberFormat="1" applyFont="1" applyFill="1" applyBorder="1"/>
    <xf numFmtId="0" fontId="5" fillId="0" borderId="8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/>
    <xf numFmtId="0" fontId="4" fillId="0" borderId="7" xfId="0" applyFont="1" applyFill="1" applyBorder="1"/>
    <xf numFmtId="2" fontId="1" fillId="3" borderId="8" xfId="0" applyNumberFormat="1" applyFont="1" applyFill="1" applyBorder="1"/>
    <xf numFmtId="2" fontId="4" fillId="0" borderId="7" xfId="0" applyNumberFormat="1" applyFont="1" applyFill="1" applyBorder="1"/>
    <xf numFmtId="0" fontId="1" fillId="3" borderId="8" xfId="0" applyFont="1" applyFill="1" applyBorder="1"/>
    <xf numFmtId="2" fontId="4" fillId="0" borderId="4" xfId="0" applyNumberFormat="1" applyFont="1" applyFill="1" applyBorder="1"/>
    <xf numFmtId="0" fontId="0" fillId="0" borderId="3" xfId="0" applyBorder="1"/>
    <xf numFmtId="0" fontId="0" fillId="0" borderId="9" xfId="0" applyBorder="1"/>
    <xf numFmtId="0" fontId="6" fillId="0" borderId="7" xfId="0" applyFont="1" applyBorder="1"/>
    <xf numFmtId="0" fontId="3" fillId="6" borderId="8" xfId="0" applyFont="1" applyFill="1" applyBorder="1"/>
    <xf numFmtId="0" fontId="0" fillId="0" borderId="6" xfId="0" applyBorder="1"/>
    <xf numFmtId="0" fontId="6" fillId="0" borderId="8" xfId="0" applyNumberFormat="1" applyFont="1" applyBorder="1" applyAlignment="1">
      <alignment horizontal="center" vertical="center"/>
    </xf>
    <xf numFmtId="3" fontId="1" fillId="6" borderId="2" xfId="0" applyNumberFormat="1" applyFont="1" applyFill="1" applyBorder="1"/>
    <xf numFmtId="3" fontId="1" fillId="6" borderId="5" xfId="0" applyNumberFormat="1" applyFont="1" applyFill="1" applyBorder="1"/>
    <xf numFmtId="3" fontId="1" fillId="6" borderId="8" xfId="0" applyNumberFormat="1" applyFont="1" applyFill="1" applyBorder="1"/>
    <xf numFmtId="3" fontId="1" fillId="6" borderId="10" xfId="0" applyNumberFormat="1" applyFont="1" applyFill="1" applyBorder="1"/>
    <xf numFmtId="3" fontId="5" fillId="2" borderId="14" xfId="0" applyNumberFormat="1" applyFont="1" applyFill="1" applyBorder="1"/>
    <xf numFmtId="2" fontId="5" fillId="3" borderId="14" xfId="0" applyNumberFormat="1" applyFont="1" applyFill="1" applyBorder="1"/>
    <xf numFmtId="3" fontId="1" fillId="6" borderId="14" xfId="0" applyNumberFormat="1" applyFont="1" applyFill="1" applyBorder="1"/>
    <xf numFmtId="3" fontId="5" fillId="2" borderId="17" xfId="0" applyNumberFormat="1" applyFont="1" applyFill="1" applyBorder="1"/>
    <xf numFmtId="2" fontId="5" fillId="3" borderId="17" xfId="0" applyNumberFormat="1" applyFont="1" applyFill="1" applyBorder="1"/>
    <xf numFmtId="3" fontId="1" fillId="6" borderId="17" xfId="0" applyNumberFormat="1" applyFont="1" applyFill="1" applyBorder="1"/>
    <xf numFmtId="3" fontId="1" fillId="6" borderId="19" xfId="0" applyNumberFormat="1" applyFont="1" applyFill="1" applyBorder="1"/>
    <xf numFmtId="3" fontId="5" fillId="2" borderId="21" xfId="0" applyNumberFormat="1" applyFont="1" applyFill="1" applyBorder="1"/>
    <xf numFmtId="2" fontId="5" fillId="3" borderId="21" xfId="0" applyNumberFormat="1" applyFont="1" applyFill="1" applyBorder="1"/>
    <xf numFmtId="3" fontId="1" fillId="6" borderId="21" xfId="0" applyNumberFormat="1" applyFont="1" applyFill="1" applyBorder="1"/>
    <xf numFmtId="0" fontId="5" fillId="0" borderId="21" xfId="0" applyNumberFormat="1" applyFont="1" applyBorder="1" applyAlignment="1">
      <alignment horizontal="center" vertical="center"/>
    </xf>
    <xf numFmtId="3" fontId="1" fillId="6" borderId="24" xfId="0" applyNumberFormat="1" applyFont="1" applyFill="1" applyBorder="1"/>
    <xf numFmtId="0" fontId="1" fillId="6" borderId="3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1" fillId="6" borderId="15" xfId="0" applyNumberFormat="1" applyFont="1" applyFill="1" applyBorder="1"/>
    <xf numFmtId="3" fontId="5" fillId="2" borderId="13" xfId="0" applyNumberFormat="1" applyFont="1" applyFill="1" applyBorder="1"/>
    <xf numFmtId="0" fontId="1" fillId="3" borderId="13" xfId="0" applyFont="1" applyFill="1" applyBorder="1"/>
    <xf numFmtId="3" fontId="1" fillId="6" borderId="13" xfId="0" applyNumberFormat="1" applyFont="1" applyFill="1" applyBorder="1"/>
    <xf numFmtId="4" fontId="1" fillId="8" borderId="10" xfId="0" applyNumberFormat="1" applyFont="1" applyFill="1" applyBorder="1"/>
    <xf numFmtId="4" fontId="1" fillId="8" borderId="11" xfId="0" applyNumberFormat="1" applyFont="1" applyFill="1" applyBorder="1"/>
    <xf numFmtId="4" fontId="1" fillId="8" borderId="12" xfId="0" applyNumberFormat="1" applyFont="1" applyFill="1" applyBorder="1"/>
    <xf numFmtId="4" fontId="1" fillId="8" borderId="18" xfId="0" applyNumberFormat="1" applyFont="1" applyFill="1" applyBorder="1"/>
    <xf numFmtId="4" fontId="1" fillId="8" borderId="8" xfId="0" applyNumberFormat="1" applyFont="1" applyFill="1" applyBorder="1"/>
    <xf numFmtId="4" fontId="1" fillId="8" borderId="15" xfId="0" applyNumberFormat="1" applyFont="1" applyFill="1" applyBorder="1"/>
    <xf numFmtId="4" fontId="1" fillId="8" borderId="19" xfId="0" applyNumberFormat="1" applyFont="1" applyFill="1" applyBorder="1"/>
    <xf numFmtId="4" fontId="1" fillId="8" borderId="22" xfId="0" applyNumberFormat="1" applyFont="1" applyFill="1" applyBorder="1"/>
    <xf numFmtId="4" fontId="1" fillId="8" borderId="5" xfId="0" applyNumberFormat="1" applyFont="1" applyFill="1" applyBorder="1"/>
    <xf numFmtId="0" fontId="1" fillId="4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4" fillId="3" borderId="7" xfId="0" applyFont="1" applyFill="1" applyBorder="1"/>
    <xf numFmtId="2" fontId="4" fillId="3" borderId="1" xfId="0" applyNumberFormat="1" applyFont="1" applyFill="1" applyBorder="1"/>
    <xf numFmtId="2" fontId="4" fillId="3" borderId="7" xfId="0" applyNumberFormat="1" applyFont="1" applyFill="1" applyBorder="1"/>
    <xf numFmtId="2" fontId="4" fillId="3" borderId="4" xfId="0" applyNumberFormat="1" applyFont="1" applyFill="1" applyBorder="1"/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2" fontId="4" fillId="9" borderId="25" xfId="0" applyNumberFormat="1" applyFont="1" applyFill="1" applyBorder="1"/>
    <xf numFmtId="0" fontId="6" fillId="9" borderId="7" xfId="0" applyFont="1" applyFill="1" applyBorder="1"/>
    <xf numFmtId="2" fontId="4" fillId="9" borderId="20" xfId="0" applyNumberFormat="1" applyFont="1" applyFill="1" applyBorder="1"/>
    <xf numFmtId="0" fontId="4" fillId="9" borderId="7" xfId="0" applyFont="1" applyFill="1" applyBorder="1"/>
    <xf numFmtId="2" fontId="4" fillId="9" borderId="7" xfId="0" applyNumberFormat="1" applyFont="1" applyFill="1" applyBorder="1"/>
    <xf numFmtId="2" fontId="4" fillId="9" borderId="4" xfId="0" applyNumberFormat="1" applyFont="1" applyFill="1" applyBorder="1"/>
    <xf numFmtId="0" fontId="1" fillId="9" borderId="9" xfId="0" applyFont="1" applyFill="1" applyBorder="1" applyAlignment="1">
      <alignment horizontal="center"/>
    </xf>
    <xf numFmtId="0" fontId="1" fillId="9" borderId="23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3" fontId="2" fillId="6" borderId="2" xfId="0" applyNumberFormat="1" applyFont="1" applyFill="1" applyBorder="1"/>
    <xf numFmtId="3" fontId="2" fillId="6" borderId="8" xfId="0" applyNumberFormat="1" applyFont="1" applyFill="1" applyBorder="1"/>
    <xf numFmtId="3" fontId="2" fillId="6" borderId="5" xfId="0" applyNumberFormat="1" applyFont="1" applyFill="1" applyBorder="1"/>
    <xf numFmtId="0" fontId="2" fillId="5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8" fillId="0" borderId="9" xfId="0" applyFont="1" applyBorder="1"/>
    <xf numFmtId="0" fontId="2" fillId="9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7" fillId="7" borderId="26" xfId="0" applyFont="1" applyFill="1" applyBorder="1"/>
    <xf numFmtId="0" fontId="7" fillId="7" borderId="27" xfId="0" applyFont="1" applyFill="1" applyBorder="1"/>
    <xf numFmtId="0" fontId="7" fillId="7" borderId="28" xfId="0" applyFont="1" applyFill="1" applyBorder="1"/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/>
    <xf numFmtId="0" fontId="4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0" xfId="0" applyBorder="1"/>
    <xf numFmtId="0" fontId="0" fillId="7" borderId="0" xfId="0" applyFill="1" applyBorder="1"/>
    <xf numFmtId="0" fontId="1" fillId="5" borderId="8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2" fontId="4" fillId="5" borderId="20" xfId="0" applyNumberFormat="1" applyFont="1" applyFill="1" applyBorder="1"/>
    <xf numFmtId="0" fontId="1" fillId="5" borderId="2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2" fontId="4" fillId="6" borderId="20" xfId="0" applyNumberFormat="1" applyFont="1" applyFill="1" applyBorder="1"/>
    <xf numFmtId="0" fontId="1" fillId="5" borderId="5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3" fontId="1" fillId="6" borderId="12" xfId="0" applyNumberFormat="1" applyFont="1" applyFill="1" applyBorder="1"/>
    <xf numFmtId="0" fontId="5" fillId="0" borderId="2" xfId="0" applyNumberFormat="1" applyFont="1" applyBorder="1" applyAlignment="1">
      <alignment horizontal="center" vertical="center"/>
    </xf>
    <xf numFmtId="0" fontId="1" fillId="9" borderId="2" xfId="0" applyFont="1" applyFill="1" applyBorder="1" applyAlignment="1">
      <alignment horizontal="center"/>
    </xf>
    <xf numFmtId="0" fontId="1" fillId="9" borderId="35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9" borderId="3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2" xfId="0" applyBorder="1"/>
    <xf numFmtId="0" fontId="0" fillId="0" borderId="32" xfId="0" applyBorder="1"/>
    <xf numFmtId="0" fontId="0" fillId="0" borderId="23" xfId="0" applyBorder="1"/>
    <xf numFmtId="0" fontId="0" fillId="0" borderId="5" xfId="0" applyBorder="1"/>
    <xf numFmtId="0" fontId="1" fillId="5" borderId="23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1" fillId="9" borderId="2" xfId="0" applyFont="1" applyFill="1" applyBorder="1"/>
    <xf numFmtId="0" fontId="1" fillId="9" borderId="5" xfId="0" applyFont="1" applyFill="1" applyBorder="1"/>
    <xf numFmtId="0" fontId="1" fillId="9" borderId="21" xfId="0" applyFont="1" applyFill="1" applyBorder="1"/>
    <xf numFmtId="0" fontId="1" fillId="9" borderId="8" xfId="0" applyFont="1" applyFill="1" applyBorder="1"/>
    <xf numFmtId="0" fontId="6" fillId="0" borderId="28" xfId="0" applyFont="1" applyFill="1" applyBorder="1" applyAlignment="1">
      <alignment horizontal="center"/>
    </xf>
    <xf numFmtId="2" fontId="4" fillId="0" borderId="16" xfId="0" applyNumberFormat="1" applyFont="1" applyFill="1" applyBorder="1"/>
    <xf numFmtId="0" fontId="4" fillId="0" borderId="33" xfId="0" applyFont="1" applyFill="1" applyBorder="1"/>
    <xf numFmtId="0" fontId="6" fillId="0" borderId="27" xfId="0" applyFont="1" applyFill="1" applyBorder="1" applyAlignment="1">
      <alignment horizontal="center"/>
    </xf>
    <xf numFmtId="0" fontId="4" fillId="0" borderId="16" xfId="0" applyFont="1" applyFill="1" applyBorder="1"/>
    <xf numFmtId="0" fontId="4" fillId="0" borderId="20" xfId="0" applyFont="1" applyFill="1" applyBorder="1"/>
    <xf numFmtId="0" fontId="6" fillId="0" borderId="36" xfId="0" applyFont="1" applyFill="1" applyBorder="1" applyAlignment="1">
      <alignment horizontal="center"/>
    </xf>
    <xf numFmtId="0" fontId="4" fillId="7" borderId="33" xfId="0" applyFont="1" applyFill="1" applyBorder="1"/>
    <xf numFmtId="0" fontId="6" fillId="0" borderId="37" xfId="0" applyFont="1" applyFill="1" applyBorder="1" applyAlignment="1">
      <alignment horizontal="center"/>
    </xf>
    <xf numFmtId="0" fontId="4" fillId="6" borderId="16" xfId="0" applyFont="1" applyFill="1" applyBorder="1"/>
    <xf numFmtId="2" fontId="4" fillId="6" borderId="34" xfId="0" applyNumberFormat="1" applyFont="1" applyFill="1" applyBorder="1"/>
    <xf numFmtId="2" fontId="4" fillId="7" borderId="33" xfId="0" applyNumberFormat="1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workbookViewId="0">
      <selection activeCell="M14" sqref="M14"/>
    </sheetView>
  </sheetViews>
  <sheetFormatPr defaultRowHeight="12.75"/>
  <cols>
    <col min="1" max="1" width="16" customWidth="1"/>
    <col min="2" max="2" width="10.85546875" customWidth="1"/>
    <col min="8" max="8" width="9.85546875" customWidth="1"/>
    <col min="9" max="9" width="10.140625" customWidth="1"/>
    <col min="11" max="11" width="10.140625" customWidth="1"/>
  </cols>
  <sheetData>
    <row r="1" spans="1:11" ht="15.75">
      <c r="A1" s="107" t="s">
        <v>158</v>
      </c>
      <c r="B1" s="107"/>
      <c r="C1" s="107"/>
      <c r="D1" s="107"/>
      <c r="E1" s="107"/>
      <c r="F1" s="107"/>
      <c r="G1" s="107"/>
      <c r="H1" s="107"/>
    </row>
    <row r="2" spans="1:11" ht="15.75">
      <c r="A2" s="1"/>
    </row>
    <row r="3" spans="1:11" ht="13.5" thickBot="1">
      <c r="A3" s="2" t="s">
        <v>0</v>
      </c>
    </row>
    <row r="4" spans="1:11">
      <c r="A4" s="108" t="s">
        <v>1</v>
      </c>
      <c r="B4" s="110" t="s">
        <v>2</v>
      </c>
      <c r="C4" s="112" t="s">
        <v>3</v>
      </c>
      <c r="D4" s="114">
        <v>2013</v>
      </c>
      <c r="E4" s="116" t="s">
        <v>4</v>
      </c>
      <c r="F4" s="120" t="s">
        <v>128</v>
      </c>
      <c r="G4" s="116" t="s">
        <v>129</v>
      </c>
      <c r="H4" s="118" t="s">
        <v>160</v>
      </c>
      <c r="I4" s="163" t="s">
        <v>154</v>
      </c>
      <c r="J4" s="116" t="s">
        <v>156</v>
      </c>
      <c r="K4" s="118" t="s">
        <v>159</v>
      </c>
    </row>
    <row r="5" spans="1:11" ht="32.25" customHeight="1" thickBot="1">
      <c r="A5" s="109"/>
      <c r="B5" s="111"/>
      <c r="C5" s="113"/>
      <c r="D5" s="115"/>
      <c r="E5" s="117"/>
      <c r="F5" s="121"/>
      <c r="G5" s="117"/>
      <c r="H5" s="119"/>
      <c r="I5" s="164"/>
      <c r="J5" s="117"/>
      <c r="K5" s="119"/>
    </row>
    <row r="6" spans="1:11">
      <c r="A6" s="3" t="s">
        <v>5</v>
      </c>
      <c r="B6" s="4" t="s">
        <v>6</v>
      </c>
      <c r="C6" s="5">
        <v>1689.75</v>
      </c>
      <c r="D6" s="6">
        <v>254</v>
      </c>
      <c r="E6" s="31">
        <v>1943.75</v>
      </c>
      <c r="F6" s="55">
        <v>49.5</v>
      </c>
      <c r="G6" s="41">
        <f>F6+E6</f>
        <v>1993.25</v>
      </c>
      <c r="H6" s="136" t="s">
        <v>7</v>
      </c>
      <c r="I6" s="165">
        <v>46</v>
      </c>
      <c r="J6" s="31">
        <f>G6+I6</f>
        <v>2039.25</v>
      </c>
      <c r="K6" s="64" t="s">
        <v>7</v>
      </c>
    </row>
    <row r="7" spans="1:11" ht="14.25" thickBot="1">
      <c r="A7" s="7" t="s">
        <v>8</v>
      </c>
      <c r="B7" s="8" t="s">
        <v>9</v>
      </c>
      <c r="C7" s="9">
        <v>1876.85</v>
      </c>
      <c r="D7" s="10"/>
      <c r="E7" s="32">
        <v>1876.85</v>
      </c>
      <c r="F7" s="56"/>
      <c r="G7" s="32">
        <f t="shared" ref="G7:G19" si="0">F7+E7</f>
        <v>1876.85</v>
      </c>
      <c r="H7" s="137" t="s">
        <v>7</v>
      </c>
      <c r="I7" s="166"/>
      <c r="J7" s="32">
        <f t="shared" ref="J7:J70" si="1">G7+I7</f>
        <v>1876.85</v>
      </c>
      <c r="K7" s="65" t="s">
        <v>7</v>
      </c>
    </row>
    <row r="8" spans="1:11" ht="13.5">
      <c r="A8" s="134" t="s">
        <v>10</v>
      </c>
      <c r="B8" s="133" t="s">
        <v>11</v>
      </c>
      <c r="C8" s="42">
        <v>1115</v>
      </c>
      <c r="D8" s="43">
        <v>263</v>
      </c>
      <c r="E8" s="44">
        <v>1378</v>
      </c>
      <c r="F8" s="62"/>
      <c r="G8" s="46">
        <f t="shared" si="0"/>
        <v>1378</v>
      </c>
      <c r="H8" s="135" t="s">
        <v>12</v>
      </c>
      <c r="I8" s="167">
        <v>2</v>
      </c>
      <c r="J8" s="44">
        <f t="shared" si="1"/>
        <v>1380</v>
      </c>
      <c r="K8" s="162" t="s">
        <v>12</v>
      </c>
    </row>
    <row r="9" spans="1:11" ht="13.5">
      <c r="A9" s="11" t="s">
        <v>13</v>
      </c>
      <c r="B9" s="12" t="s">
        <v>11</v>
      </c>
      <c r="C9" s="13">
        <v>947.25</v>
      </c>
      <c r="D9" s="14">
        <v>144.5</v>
      </c>
      <c r="E9" s="33">
        <v>1091.75</v>
      </c>
      <c r="F9" s="57">
        <v>126</v>
      </c>
      <c r="G9" s="33">
        <f t="shared" si="0"/>
        <v>1217.75</v>
      </c>
      <c r="H9" s="128" t="s">
        <v>12</v>
      </c>
      <c r="I9" s="168">
        <v>127</v>
      </c>
      <c r="J9" s="33">
        <f t="shared" si="1"/>
        <v>1344.75</v>
      </c>
      <c r="K9" s="66" t="s">
        <v>12</v>
      </c>
    </row>
    <row r="10" spans="1:11" ht="13.5">
      <c r="A10" s="11" t="s">
        <v>14</v>
      </c>
      <c r="B10" s="12" t="s">
        <v>15</v>
      </c>
      <c r="C10" s="13">
        <v>986.75</v>
      </c>
      <c r="D10" s="14">
        <v>50.5</v>
      </c>
      <c r="E10" s="33">
        <v>1037.25</v>
      </c>
      <c r="F10" s="57">
        <v>40.5</v>
      </c>
      <c r="G10" s="33">
        <f t="shared" si="0"/>
        <v>1077.75</v>
      </c>
      <c r="H10" s="128" t="s">
        <v>12</v>
      </c>
      <c r="I10" s="168">
        <v>1</v>
      </c>
      <c r="J10" s="33">
        <f t="shared" si="1"/>
        <v>1078.75</v>
      </c>
      <c r="K10" s="66" t="s">
        <v>12</v>
      </c>
    </row>
    <row r="11" spans="1:11" ht="14.25" thickBot="1">
      <c r="A11" s="15" t="s">
        <v>16</v>
      </c>
      <c r="B11" s="8" t="s">
        <v>6</v>
      </c>
      <c r="C11" s="9">
        <v>1004</v>
      </c>
      <c r="D11" s="10"/>
      <c r="E11" s="32">
        <v>1004</v>
      </c>
      <c r="F11" s="56"/>
      <c r="G11" s="51">
        <f t="shared" si="0"/>
        <v>1004</v>
      </c>
      <c r="H11" s="139" t="s">
        <v>12</v>
      </c>
      <c r="I11" s="166"/>
      <c r="J11" s="32">
        <f t="shared" si="1"/>
        <v>1004</v>
      </c>
      <c r="K11" s="67" t="s">
        <v>12</v>
      </c>
    </row>
    <row r="12" spans="1:11" ht="13.5">
      <c r="A12" s="16" t="s">
        <v>17</v>
      </c>
      <c r="B12" s="4" t="s">
        <v>6</v>
      </c>
      <c r="C12" s="5">
        <v>998.2</v>
      </c>
      <c r="D12" s="6"/>
      <c r="E12" s="31">
        <v>998.2</v>
      </c>
      <c r="F12" s="55"/>
      <c r="G12" s="41">
        <f t="shared" si="0"/>
        <v>998.2</v>
      </c>
      <c r="H12" s="140" t="s">
        <v>18</v>
      </c>
      <c r="I12" s="165"/>
      <c r="J12" s="31">
        <f t="shared" si="1"/>
        <v>998.2</v>
      </c>
      <c r="K12" s="47" t="s">
        <v>18</v>
      </c>
    </row>
    <row r="13" spans="1:11" ht="14.25" thickBot="1">
      <c r="A13" s="178" t="s">
        <v>19</v>
      </c>
      <c r="B13" s="12" t="s">
        <v>6</v>
      </c>
      <c r="C13" s="13">
        <v>876.25</v>
      </c>
      <c r="D13" s="14"/>
      <c r="E13" s="33">
        <v>876.25</v>
      </c>
      <c r="F13" s="57"/>
      <c r="G13" s="33">
        <f t="shared" si="0"/>
        <v>876.25</v>
      </c>
      <c r="H13" s="129" t="s">
        <v>18</v>
      </c>
      <c r="I13" s="168"/>
      <c r="J13" s="33">
        <f t="shared" si="1"/>
        <v>876.25</v>
      </c>
      <c r="K13" s="48" t="s">
        <v>18</v>
      </c>
    </row>
    <row r="14" spans="1:11" ht="14.25" thickBot="1">
      <c r="A14" s="180" t="s">
        <v>20</v>
      </c>
      <c r="B14" s="172" t="s">
        <v>21</v>
      </c>
      <c r="C14" s="13">
        <v>827.05</v>
      </c>
      <c r="D14" s="14"/>
      <c r="E14" s="33">
        <v>827.05</v>
      </c>
      <c r="F14" s="57"/>
      <c r="G14" s="33">
        <f t="shared" si="0"/>
        <v>827.05</v>
      </c>
      <c r="H14" s="129" t="s">
        <v>18</v>
      </c>
      <c r="I14" s="168"/>
      <c r="J14" s="33">
        <f t="shared" si="1"/>
        <v>827.05</v>
      </c>
      <c r="K14" s="48" t="s">
        <v>18</v>
      </c>
    </row>
    <row r="15" spans="1:11" ht="13.5">
      <c r="A15" s="138" t="s">
        <v>22</v>
      </c>
      <c r="B15" s="12" t="s">
        <v>9</v>
      </c>
      <c r="C15" s="13">
        <v>789.75</v>
      </c>
      <c r="D15" s="14"/>
      <c r="E15" s="33">
        <v>789.75</v>
      </c>
      <c r="F15" s="57"/>
      <c r="G15" s="33">
        <f t="shared" si="0"/>
        <v>789.75</v>
      </c>
      <c r="H15" s="129" t="s">
        <v>18</v>
      </c>
      <c r="I15" s="168">
        <v>59</v>
      </c>
      <c r="J15" s="33">
        <f t="shared" si="1"/>
        <v>848.75</v>
      </c>
      <c r="K15" s="48" t="s">
        <v>18</v>
      </c>
    </row>
    <row r="16" spans="1:11" ht="13.5">
      <c r="A16" s="17" t="s">
        <v>23</v>
      </c>
      <c r="B16" s="12" t="s">
        <v>6</v>
      </c>
      <c r="C16" s="13">
        <v>754.6</v>
      </c>
      <c r="D16" s="14">
        <v>2</v>
      </c>
      <c r="E16" s="33">
        <v>756.6</v>
      </c>
      <c r="F16" s="57"/>
      <c r="G16" s="33">
        <f t="shared" si="0"/>
        <v>756.6</v>
      </c>
      <c r="H16" s="129" t="s">
        <v>18</v>
      </c>
      <c r="I16" s="168"/>
      <c r="J16" s="33">
        <f t="shared" si="1"/>
        <v>756.6</v>
      </c>
      <c r="K16" s="48" t="s">
        <v>18</v>
      </c>
    </row>
    <row r="17" spans="1:14" ht="14.25" thickBot="1">
      <c r="A17" s="178" t="s">
        <v>24</v>
      </c>
      <c r="B17" s="12" t="s">
        <v>6</v>
      </c>
      <c r="C17" s="13">
        <v>733.95</v>
      </c>
      <c r="D17" s="14"/>
      <c r="E17" s="33">
        <v>733.95</v>
      </c>
      <c r="F17" s="57"/>
      <c r="G17" s="33">
        <f t="shared" si="0"/>
        <v>733.95</v>
      </c>
      <c r="H17" s="129" t="s">
        <v>18</v>
      </c>
      <c r="I17" s="168"/>
      <c r="J17" s="33">
        <f t="shared" si="1"/>
        <v>733.95</v>
      </c>
      <c r="K17" s="48" t="s">
        <v>18</v>
      </c>
      <c r="L17" s="122"/>
      <c r="M17" s="123"/>
      <c r="N17" s="124"/>
    </row>
    <row r="18" spans="1:14" ht="14.25" thickBot="1">
      <c r="A18" s="180" t="s">
        <v>25</v>
      </c>
      <c r="B18" s="177" t="s">
        <v>26</v>
      </c>
      <c r="C18" s="38">
        <v>624.25</v>
      </c>
      <c r="D18" s="39"/>
      <c r="E18" s="40">
        <v>624.25</v>
      </c>
      <c r="F18" s="58"/>
      <c r="G18" s="46">
        <f t="shared" si="0"/>
        <v>624.25</v>
      </c>
      <c r="H18" s="129" t="s">
        <v>18</v>
      </c>
      <c r="I18" s="168"/>
      <c r="J18" s="33">
        <f t="shared" si="1"/>
        <v>624.25</v>
      </c>
      <c r="K18" s="48" t="s">
        <v>18</v>
      </c>
      <c r="L18" s="122"/>
      <c r="M18" s="123"/>
      <c r="N18" s="124"/>
    </row>
    <row r="19" spans="1:14" ht="14.25" thickBot="1">
      <c r="A19" s="179" t="s">
        <v>27</v>
      </c>
      <c r="B19" s="12" t="s">
        <v>6</v>
      </c>
      <c r="C19" s="13">
        <v>617.6</v>
      </c>
      <c r="D19" s="14"/>
      <c r="E19" s="33">
        <v>617.6</v>
      </c>
      <c r="F19" s="59"/>
      <c r="G19" s="33">
        <f t="shared" si="0"/>
        <v>617.6</v>
      </c>
      <c r="H19" s="129" t="s">
        <v>18</v>
      </c>
      <c r="I19" s="168"/>
      <c r="J19" s="33">
        <f t="shared" si="1"/>
        <v>617.6</v>
      </c>
      <c r="K19" s="48" t="s">
        <v>18</v>
      </c>
      <c r="L19" s="127"/>
      <c r="M19" s="127"/>
      <c r="N19" s="126"/>
    </row>
    <row r="20" spans="1:14" ht="14.25" thickBot="1">
      <c r="A20" s="176" t="s">
        <v>157</v>
      </c>
      <c r="B20" s="175" t="s">
        <v>11</v>
      </c>
      <c r="C20" s="35">
        <v>452.75</v>
      </c>
      <c r="D20" s="36"/>
      <c r="E20" s="37">
        <v>452.75</v>
      </c>
      <c r="F20" s="60">
        <v>99</v>
      </c>
      <c r="G20" s="51">
        <f t="shared" ref="G20:G51" si="2">F20+E20</f>
        <v>551.75</v>
      </c>
      <c r="H20" s="141" t="s">
        <v>18</v>
      </c>
      <c r="I20" s="166">
        <v>5</v>
      </c>
      <c r="J20" s="32">
        <f t="shared" si="1"/>
        <v>556.75</v>
      </c>
      <c r="K20" s="142" t="s">
        <v>18</v>
      </c>
      <c r="L20" s="127"/>
      <c r="M20" s="127"/>
      <c r="N20" s="126"/>
    </row>
    <row r="21" spans="1:14" ht="13.5">
      <c r="A21" s="69" t="s">
        <v>28</v>
      </c>
      <c r="B21" s="4" t="s">
        <v>26</v>
      </c>
      <c r="C21" s="5">
        <v>370.25</v>
      </c>
      <c r="D21" s="6">
        <v>108</v>
      </c>
      <c r="E21" s="31">
        <v>478.25</v>
      </c>
      <c r="F21" s="55"/>
      <c r="G21" s="41">
        <f t="shared" si="2"/>
        <v>478.25</v>
      </c>
      <c r="H21" s="143" t="s">
        <v>29</v>
      </c>
      <c r="I21" s="165"/>
      <c r="J21" s="31">
        <f t="shared" si="1"/>
        <v>478.25</v>
      </c>
      <c r="K21" s="72" t="s">
        <v>29</v>
      </c>
      <c r="L21" s="127"/>
      <c r="M21" s="127"/>
      <c r="N21" s="126"/>
    </row>
    <row r="22" spans="1:14" ht="13.5">
      <c r="A22" s="68" t="s">
        <v>30</v>
      </c>
      <c r="B22" s="12" t="s">
        <v>31</v>
      </c>
      <c r="C22" s="13">
        <v>443.3</v>
      </c>
      <c r="D22" s="14"/>
      <c r="E22" s="33">
        <v>443.3</v>
      </c>
      <c r="F22" s="57"/>
      <c r="G22" s="33">
        <f t="shared" si="2"/>
        <v>443.3</v>
      </c>
      <c r="H22" s="130" t="s">
        <v>29</v>
      </c>
      <c r="I22" s="168"/>
      <c r="J22" s="33">
        <f t="shared" si="1"/>
        <v>443.3</v>
      </c>
      <c r="K22" s="73" t="s">
        <v>29</v>
      </c>
      <c r="L22" s="127"/>
      <c r="M22" s="127"/>
      <c r="N22" s="126"/>
    </row>
    <row r="23" spans="1:14" ht="13.5">
      <c r="A23" s="70" t="s">
        <v>34</v>
      </c>
      <c r="B23" s="18" t="s">
        <v>35</v>
      </c>
      <c r="C23" s="13">
        <v>282.25</v>
      </c>
      <c r="D23" s="14">
        <v>119</v>
      </c>
      <c r="E23" s="33">
        <v>401.25</v>
      </c>
      <c r="F23" s="57">
        <v>27</v>
      </c>
      <c r="G23" s="33">
        <f t="shared" si="2"/>
        <v>428.25</v>
      </c>
      <c r="H23" s="130" t="s">
        <v>29</v>
      </c>
      <c r="I23" s="168">
        <v>1</v>
      </c>
      <c r="J23" s="33">
        <f t="shared" si="1"/>
        <v>429.25</v>
      </c>
      <c r="K23" s="73" t="s">
        <v>29</v>
      </c>
      <c r="L23" s="127"/>
      <c r="M23" s="127"/>
      <c r="N23" s="126"/>
    </row>
    <row r="24" spans="1:14" ht="13.5">
      <c r="A24" s="70" t="s">
        <v>32</v>
      </c>
      <c r="B24" s="12" t="s">
        <v>6</v>
      </c>
      <c r="C24" s="13">
        <v>354.15</v>
      </c>
      <c r="D24" s="14">
        <v>73</v>
      </c>
      <c r="E24" s="33">
        <v>427.15</v>
      </c>
      <c r="F24" s="57"/>
      <c r="G24" s="33">
        <f t="shared" si="2"/>
        <v>427.15</v>
      </c>
      <c r="H24" s="130" t="s">
        <v>29</v>
      </c>
      <c r="I24" s="168">
        <v>2</v>
      </c>
      <c r="J24" s="33">
        <f t="shared" si="1"/>
        <v>429.15</v>
      </c>
      <c r="K24" s="73" t="s">
        <v>29</v>
      </c>
      <c r="L24" s="127"/>
      <c r="M24" s="127"/>
      <c r="N24" s="126"/>
    </row>
    <row r="25" spans="1:14" ht="13.5">
      <c r="A25" s="70" t="s">
        <v>33</v>
      </c>
      <c r="B25" s="12" t="s">
        <v>6</v>
      </c>
      <c r="C25" s="13">
        <v>412.5</v>
      </c>
      <c r="D25" s="14"/>
      <c r="E25" s="33">
        <v>412.5</v>
      </c>
      <c r="F25" s="57"/>
      <c r="G25" s="33">
        <f t="shared" si="2"/>
        <v>412.5</v>
      </c>
      <c r="H25" s="130" t="s">
        <v>29</v>
      </c>
      <c r="I25" s="168"/>
      <c r="J25" s="33">
        <f t="shared" si="1"/>
        <v>412.5</v>
      </c>
      <c r="K25" s="73" t="s">
        <v>29</v>
      </c>
      <c r="L25" s="127"/>
      <c r="M25" s="127"/>
      <c r="N25" s="126"/>
    </row>
    <row r="26" spans="1:14" ht="13.5">
      <c r="A26" s="68" t="s">
        <v>36</v>
      </c>
      <c r="B26" s="12" t="s">
        <v>11</v>
      </c>
      <c r="C26" s="13">
        <v>372</v>
      </c>
      <c r="D26" s="14"/>
      <c r="E26" s="33">
        <v>372</v>
      </c>
      <c r="F26" s="57"/>
      <c r="G26" s="33">
        <f t="shared" si="2"/>
        <v>372</v>
      </c>
      <c r="H26" s="130" t="s">
        <v>29</v>
      </c>
      <c r="I26" s="168"/>
      <c r="J26" s="33">
        <f t="shared" si="1"/>
        <v>372</v>
      </c>
      <c r="K26" s="73" t="s">
        <v>29</v>
      </c>
      <c r="L26" s="127"/>
      <c r="M26" s="127"/>
      <c r="N26" s="126"/>
    </row>
    <row r="27" spans="1:14" ht="13.5">
      <c r="A27" s="68" t="s">
        <v>45</v>
      </c>
      <c r="B27" s="12" t="s">
        <v>6</v>
      </c>
      <c r="C27" s="13">
        <v>164</v>
      </c>
      <c r="D27" s="21">
        <v>104.5</v>
      </c>
      <c r="E27" s="33">
        <v>268.5</v>
      </c>
      <c r="F27" s="57">
        <v>63</v>
      </c>
      <c r="G27" s="33">
        <f t="shared" si="2"/>
        <v>331.5</v>
      </c>
      <c r="H27" s="130" t="s">
        <v>29</v>
      </c>
      <c r="I27" s="168">
        <v>8</v>
      </c>
      <c r="J27" s="33">
        <f t="shared" si="1"/>
        <v>339.5</v>
      </c>
      <c r="K27" s="73" t="s">
        <v>29</v>
      </c>
      <c r="L27" s="127"/>
      <c r="M27" s="127"/>
      <c r="N27" s="126"/>
    </row>
    <row r="28" spans="1:14" ht="13.5">
      <c r="A28" s="70" t="s">
        <v>37</v>
      </c>
      <c r="B28" s="12" t="s">
        <v>38</v>
      </c>
      <c r="C28" s="13">
        <v>323.5</v>
      </c>
      <c r="D28" s="14"/>
      <c r="E28" s="33">
        <v>323.5</v>
      </c>
      <c r="F28" s="57"/>
      <c r="G28" s="33">
        <f t="shared" si="2"/>
        <v>323.5</v>
      </c>
      <c r="H28" s="130" t="s">
        <v>29</v>
      </c>
      <c r="I28" s="168"/>
      <c r="J28" s="33">
        <f t="shared" si="1"/>
        <v>323.5</v>
      </c>
      <c r="K28" s="73" t="s">
        <v>29</v>
      </c>
      <c r="L28" s="127"/>
      <c r="M28" s="127"/>
      <c r="N28" s="126"/>
    </row>
    <row r="29" spans="1:14" ht="13.5">
      <c r="A29" s="70" t="s">
        <v>39</v>
      </c>
      <c r="B29" s="12" t="s">
        <v>6</v>
      </c>
      <c r="C29" s="13">
        <v>322.5</v>
      </c>
      <c r="D29" s="14"/>
      <c r="E29" s="33">
        <v>322.5</v>
      </c>
      <c r="F29" s="57"/>
      <c r="G29" s="33">
        <f t="shared" si="2"/>
        <v>322.5</v>
      </c>
      <c r="H29" s="130" t="s">
        <v>29</v>
      </c>
      <c r="I29" s="168"/>
      <c r="J29" s="33">
        <f t="shared" si="1"/>
        <v>322.5</v>
      </c>
      <c r="K29" s="73" t="s">
        <v>29</v>
      </c>
      <c r="L29" s="127"/>
      <c r="M29" s="127"/>
      <c r="N29" s="126"/>
    </row>
    <row r="30" spans="1:14" ht="13.5">
      <c r="A30" s="68" t="s">
        <v>40</v>
      </c>
      <c r="B30" s="12" t="s">
        <v>11</v>
      </c>
      <c r="C30" s="13">
        <v>267</v>
      </c>
      <c r="D30" s="14">
        <v>42.5</v>
      </c>
      <c r="E30" s="33">
        <v>309.5</v>
      </c>
      <c r="F30" s="57"/>
      <c r="G30" s="33">
        <f t="shared" si="2"/>
        <v>309.5</v>
      </c>
      <c r="H30" s="130" t="s">
        <v>29</v>
      </c>
      <c r="I30" s="168"/>
      <c r="J30" s="33">
        <f t="shared" si="1"/>
        <v>309.5</v>
      </c>
      <c r="K30" s="73" t="s">
        <v>29</v>
      </c>
      <c r="L30" s="127"/>
      <c r="M30" s="127"/>
      <c r="N30" s="126"/>
    </row>
    <row r="31" spans="1:14" ht="14.25" thickBot="1">
      <c r="A31" s="71" t="s">
        <v>41</v>
      </c>
      <c r="B31" s="8" t="s">
        <v>21</v>
      </c>
      <c r="C31" s="9">
        <v>247.5</v>
      </c>
      <c r="D31" s="10">
        <v>59</v>
      </c>
      <c r="E31" s="32">
        <v>306.5</v>
      </c>
      <c r="F31" s="56"/>
      <c r="G31" s="51">
        <f t="shared" si="2"/>
        <v>306.5</v>
      </c>
      <c r="H31" s="144" t="s">
        <v>29</v>
      </c>
      <c r="I31" s="166"/>
      <c r="J31" s="32">
        <f t="shared" si="1"/>
        <v>306.5</v>
      </c>
      <c r="K31" s="74" t="s">
        <v>29</v>
      </c>
      <c r="L31" s="127"/>
      <c r="M31" s="127"/>
      <c r="N31" s="126"/>
    </row>
    <row r="32" spans="1:14" ht="14.25" thickBot="1">
      <c r="A32" s="75" t="s">
        <v>50</v>
      </c>
      <c r="B32" s="147" t="s">
        <v>35</v>
      </c>
      <c r="C32" s="52">
        <v>108</v>
      </c>
      <c r="D32" s="53">
        <v>137</v>
      </c>
      <c r="E32" s="54">
        <v>245</v>
      </c>
      <c r="F32" s="61">
        <v>40.5</v>
      </c>
      <c r="G32" s="41">
        <f t="shared" si="2"/>
        <v>285.5</v>
      </c>
      <c r="H32" s="148" t="s">
        <v>43</v>
      </c>
      <c r="I32" s="165">
        <v>35</v>
      </c>
      <c r="J32" s="34">
        <f t="shared" si="1"/>
        <v>320.5</v>
      </c>
      <c r="K32" s="145" t="s">
        <v>29</v>
      </c>
      <c r="L32" s="127"/>
      <c r="M32" s="127"/>
      <c r="N32" s="126"/>
    </row>
    <row r="33" spans="1:14" ht="13.5" thickBot="1">
      <c r="A33" s="76" t="s">
        <v>62</v>
      </c>
      <c r="B33" s="12" t="s">
        <v>15</v>
      </c>
      <c r="C33" s="13">
        <v>176.75</v>
      </c>
      <c r="D33" s="14"/>
      <c r="E33" s="33">
        <v>176.75</v>
      </c>
      <c r="F33" s="59">
        <v>99</v>
      </c>
      <c r="G33" s="33">
        <f t="shared" si="2"/>
        <v>275.75</v>
      </c>
      <c r="H33" s="131" t="s">
        <v>43</v>
      </c>
      <c r="I33" s="168">
        <v>1</v>
      </c>
      <c r="J33" s="33">
        <f t="shared" si="1"/>
        <v>276.75</v>
      </c>
      <c r="K33" s="149" t="s">
        <v>43</v>
      </c>
      <c r="L33" s="127"/>
      <c r="M33" s="127"/>
      <c r="N33" s="126"/>
    </row>
    <row r="34" spans="1:14" ht="14.25" thickBot="1">
      <c r="A34" s="77" t="s">
        <v>42</v>
      </c>
      <c r="B34" s="45" t="s">
        <v>6</v>
      </c>
      <c r="C34" s="42">
        <v>272.5</v>
      </c>
      <c r="D34" s="43"/>
      <c r="E34" s="44">
        <v>272.5</v>
      </c>
      <c r="F34" s="62"/>
      <c r="G34" s="33">
        <f t="shared" si="2"/>
        <v>272.5</v>
      </c>
      <c r="H34" s="131" t="s">
        <v>43</v>
      </c>
      <c r="I34" s="168">
        <v>200</v>
      </c>
      <c r="J34" s="146">
        <f t="shared" si="1"/>
        <v>472.5</v>
      </c>
      <c r="K34" s="145" t="s">
        <v>29</v>
      </c>
      <c r="L34" s="127"/>
      <c r="M34" s="127"/>
      <c r="N34" s="126"/>
    </row>
    <row r="35" spans="1:14" ht="13.5">
      <c r="A35" s="78" t="s">
        <v>44</v>
      </c>
      <c r="B35" s="12" t="s">
        <v>15</v>
      </c>
      <c r="C35" s="13">
        <v>271.25</v>
      </c>
      <c r="D35" s="14"/>
      <c r="E35" s="33">
        <v>271.25</v>
      </c>
      <c r="F35" s="57"/>
      <c r="G35" s="33">
        <f t="shared" si="2"/>
        <v>271.25</v>
      </c>
      <c r="H35" s="131" t="s">
        <v>43</v>
      </c>
      <c r="I35" s="168"/>
      <c r="J35" s="33">
        <f t="shared" si="1"/>
        <v>271.25</v>
      </c>
      <c r="K35" s="82" t="s">
        <v>43</v>
      </c>
      <c r="L35" s="127"/>
      <c r="M35" s="127"/>
      <c r="N35" s="126"/>
    </row>
    <row r="36" spans="1:14" ht="13.5">
      <c r="A36" s="79" t="s">
        <v>46</v>
      </c>
      <c r="B36" s="12" t="s">
        <v>47</v>
      </c>
      <c r="C36" s="13">
        <v>254.5</v>
      </c>
      <c r="D36" s="14"/>
      <c r="E36" s="33">
        <v>254.5</v>
      </c>
      <c r="F36" s="57"/>
      <c r="G36" s="33">
        <f t="shared" si="2"/>
        <v>254.5</v>
      </c>
      <c r="H36" s="131" t="s">
        <v>43</v>
      </c>
      <c r="I36" s="168"/>
      <c r="J36" s="33">
        <f t="shared" si="1"/>
        <v>254.5</v>
      </c>
      <c r="K36" s="81" t="s">
        <v>43</v>
      </c>
      <c r="L36" s="127"/>
      <c r="M36" s="127"/>
      <c r="N36" s="126"/>
    </row>
    <row r="37" spans="1:14" ht="13.5">
      <c r="A37" s="79" t="s">
        <v>48</v>
      </c>
      <c r="B37" s="12" t="s">
        <v>38</v>
      </c>
      <c r="C37" s="13">
        <v>252.25</v>
      </c>
      <c r="D37" s="14"/>
      <c r="E37" s="33">
        <v>252.25</v>
      </c>
      <c r="F37" s="57"/>
      <c r="G37" s="33">
        <f t="shared" si="2"/>
        <v>252.25</v>
      </c>
      <c r="H37" s="131" t="s">
        <v>43</v>
      </c>
      <c r="I37" s="168"/>
      <c r="J37" s="33">
        <f t="shared" si="1"/>
        <v>252.25</v>
      </c>
      <c r="K37" s="81" t="s">
        <v>43</v>
      </c>
      <c r="L37" s="127"/>
      <c r="M37" s="127"/>
      <c r="N37" s="126"/>
    </row>
    <row r="38" spans="1:14" ht="13.5">
      <c r="A38" s="78" t="s">
        <v>49</v>
      </c>
      <c r="B38" s="12" t="s">
        <v>11</v>
      </c>
      <c r="C38" s="13">
        <v>247.5</v>
      </c>
      <c r="D38" s="14"/>
      <c r="E38" s="33">
        <v>247.5</v>
      </c>
      <c r="F38" s="57"/>
      <c r="G38" s="33">
        <f t="shared" si="2"/>
        <v>247.5</v>
      </c>
      <c r="H38" s="131" t="s">
        <v>43</v>
      </c>
      <c r="I38" s="168">
        <v>4</v>
      </c>
      <c r="J38" s="33">
        <f t="shared" si="1"/>
        <v>251.5</v>
      </c>
      <c r="K38" s="81" t="s">
        <v>43</v>
      </c>
      <c r="L38" s="127"/>
      <c r="M38" s="127"/>
      <c r="N38" s="126"/>
    </row>
    <row r="39" spans="1:14" ht="13.5">
      <c r="A39" s="79" t="s">
        <v>51</v>
      </c>
      <c r="B39" s="12" t="s">
        <v>6</v>
      </c>
      <c r="C39" s="13">
        <v>241.75</v>
      </c>
      <c r="D39" s="14"/>
      <c r="E39" s="33">
        <v>241.75</v>
      </c>
      <c r="F39" s="57"/>
      <c r="G39" s="33">
        <f t="shared" si="2"/>
        <v>241.75</v>
      </c>
      <c r="H39" s="131" t="s">
        <v>43</v>
      </c>
      <c r="I39" s="168"/>
      <c r="J39" s="33">
        <f t="shared" si="1"/>
        <v>241.75</v>
      </c>
      <c r="K39" s="81" t="s">
        <v>43</v>
      </c>
      <c r="L39" s="127"/>
      <c r="M39" s="127"/>
      <c r="N39" s="126"/>
    </row>
    <row r="40" spans="1:14" ht="13.5">
      <c r="A40" s="79" t="s">
        <v>52</v>
      </c>
      <c r="B40" s="12" t="s">
        <v>15</v>
      </c>
      <c r="C40" s="13">
        <v>237.5</v>
      </c>
      <c r="D40" s="14"/>
      <c r="E40" s="33">
        <v>237.5</v>
      </c>
      <c r="F40" s="57"/>
      <c r="G40" s="33">
        <f t="shared" si="2"/>
        <v>237.5</v>
      </c>
      <c r="H40" s="131" t="s">
        <v>43</v>
      </c>
      <c r="I40" s="168"/>
      <c r="J40" s="33">
        <f t="shared" si="1"/>
        <v>237.5</v>
      </c>
      <c r="K40" s="81" t="s">
        <v>43</v>
      </c>
    </row>
    <row r="41" spans="1:14" ht="13.5">
      <c r="A41" s="79" t="s">
        <v>53</v>
      </c>
      <c r="B41" s="12" t="s">
        <v>11</v>
      </c>
      <c r="C41" s="13">
        <v>236.2</v>
      </c>
      <c r="D41" s="14"/>
      <c r="E41" s="33">
        <v>236.2</v>
      </c>
      <c r="F41" s="57"/>
      <c r="G41" s="33">
        <f t="shared" si="2"/>
        <v>236.2</v>
      </c>
      <c r="H41" s="131" t="s">
        <v>43</v>
      </c>
      <c r="I41" s="168"/>
      <c r="J41" s="33">
        <f t="shared" si="1"/>
        <v>236.2</v>
      </c>
      <c r="K41" s="81" t="s">
        <v>43</v>
      </c>
    </row>
    <row r="42" spans="1:14" ht="13.5">
      <c r="A42" s="78" t="s">
        <v>54</v>
      </c>
      <c r="B42" s="12" t="s">
        <v>6</v>
      </c>
      <c r="C42" s="13">
        <v>234.7</v>
      </c>
      <c r="D42" s="14"/>
      <c r="E42" s="33">
        <v>234.7</v>
      </c>
      <c r="F42" s="57"/>
      <c r="G42" s="33">
        <f t="shared" si="2"/>
        <v>234.7</v>
      </c>
      <c r="H42" s="131" t="s">
        <v>43</v>
      </c>
      <c r="I42" s="168"/>
      <c r="J42" s="33">
        <f t="shared" si="1"/>
        <v>234.7</v>
      </c>
      <c r="K42" s="81" t="s">
        <v>43</v>
      </c>
    </row>
    <row r="43" spans="1:14" ht="13.5">
      <c r="A43" s="79" t="s">
        <v>55</v>
      </c>
      <c r="B43" s="12" t="s">
        <v>38</v>
      </c>
      <c r="C43" s="13">
        <v>234.25</v>
      </c>
      <c r="D43" s="14"/>
      <c r="E43" s="33">
        <v>234.25</v>
      </c>
      <c r="F43" s="57"/>
      <c r="G43" s="33">
        <f t="shared" si="2"/>
        <v>234.25</v>
      </c>
      <c r="H43" s="131" t="s">
        <v>43</v>
      </c>
      <c r="I43" s="168"/>
      <c r="J43" s="33">
        <f t="shared" si="1"/>
        <v>234.25</v>
      </c>
      <c r="K43" s="81" t="s">
        <v>43</v>
      </c>
    </row>
    <row r="44" spans="1:14" ht="13.5">
      <c r="A44" s="78" t="s">
        <v>56</v>
      </c>
      <c r="B44" s="12" t="s">
        <v>6</v>
      </c>
      <c r="C44" s="13">
        <v>221</v>
      </c>
      <c r="D44" s="14"/>
      <c r="E44" s="33">
        <v>221</v>
      </c>
      <c r="F44" s="57"/>
      <c r="G44" s="33">
        <f t="shared" si="2"/>
        <v>221</v>
      </c>
      <c r="H44" s="131" t="s">
        <v>43</v>
      </c>
      <c r="I44" s="168"/>
      <c r="J44" s="33">
        <f t="shared" si="1"/>
        <v>221</v>
      </c>
      <c r="K44" s="81" t="s">
        <v>43</v>
      </c>
    </row>
    <row r="45" spans="1:14" ht="14.25" thickBot="1">
      <c r="A45" s="80" t="s">
        <v>57</v>
      </c>
      <c r="B45" s="8" t="s">
        <v>21</v>
      </c>
      <c r="C45" s="9">
        <v>201.5</v>
      </c>
      <c r="D45" s="10"/>
      <c r="E45" s="32">
        <v>201.5</v>
      </c>
      <c r="F45" s="56"/>
      <c r="G45" s="51">
        <f t="shared" si="2"/>
        <v>201.5</v>
      </c>
      <c r="H45" s="150" t="s">
        <v>43</v>
      </c>
      <c r="I45" s="166"/>
      <c r="J45" s="32">
        <f t="shared" si="1"/>
        <v>201.5</v>
      </c>
      <c r="K45" s="83" t="s">
        <v>43</v>
      </c>
    </row>
    <row r="46" spans="1:14" ht="13.5">
      <c r="A46" s="19" t="s">
        <v>58</v>
      </c>
      <c r="B46" s="4" t="s">
        <v>9</v>
      </c>
      <c r="C46" s="5">
        <v>199.25</v>
      </c>
      <c r="D46" s="6"/>
      <c r="E46" s="31">
        <v>199.25</v>
      </c>
      <c r="F46" s="55"/>
      <c r="G46" s="41">
        <f t="shared" si="2"/>
        <v>199.25</v>
      </c>
      <c r="H46" s="152" t="s">
        <v>59</v>
      </c>
      <c r="I46" s="165"/>
      <c r="J46" s="31">
        <f t="shared" si="1"/>
        <v>199.25</v>
      </c>
      <c r="K46" s="49" t="s">
        <v>59</v>
      </c>
    </row>
    <row r="47" spans="1:14" ht="13.5">
      <c r="A47" s="20" t="s">
        <v>132</v>
      </c>
      <c r="B47" s="12" t="s">
        <v>6</v>
      </c>
      <c r="C47" s="13">
        <v>196.25</v>
      </c>
      <c r="D47" s="14"/>
      <c r="E47" s="33">
        <v>196.25</v>
      </c>
      <c r="F47" s="57"/>
      <c r="G47" s="33">
        <f t="shared" si="2"/>
        <v>196.25</v>
      </c>
      <c r="H47" s="132" t="s">
        <v>59</v>
      </c>
      <c r="I47" s="168"/>
      <c r="J47" s="33">
        <f t="shared" si="1"/>
        <v>196.25</v>
      </c>
      <c r="K47" s="50" t="s">
        <v>59</v>
      </c>
    </row>
    <row r="48" spans="1:14" ht="14.25" thickBot="1">
      <c r="A48" s="20" t="s">
        <v>60</v>
      </c>
      <c r="B48" s="12" t="s">
        <v>11</v>
      </c>
      <c r="C48" s="13">
        <v>161.5</v>
      </c>
      <c r="D48" s="14">
        <v>32.5</v>
      </c>
      <c r="E48" s="33">
        <v>194</v>
      </c>
      <c r="F48" s="57"/>
      <c r="G48" s="33">
        <f t="shared" si="2"/>
        <v>194</v>
      </c>
      <c r="H48" s="132" t="s">
        <v>59</v>
      </c>
      <c r="I48" s="168"/>
      <c r="J48" s="33">
        <f t="shared" si="1"/>
        <v>194</v>
      </c>
      <c r="K48" s="153" t="s">
        <v>59</v>
      </c>
    </row>
    <row r="49" spans="1:11" ht="14.25" thickBot="1">
      <c r="A49" s="22" t="s">
        <v>61</v>
      </c>
      <c r="B49" s="18" t="s">
        <v>35</v>
      </c>
      <c r="C49" s="13">
        <v>187.75</v>
      </c>
      <c r="D49" s="14"/>
      <c r="E49" s="33">
        <v>187.75</v>
      </c>
      <c r="F49" s="57"/>
      <c r="G49" s="33">
        <f t="shared" si="2"/>
        <v>187.75</v>
      </c>
      <c r="H49" s="132" t="s">
        <v>59</v>
      </c>
      <c r="I49" s="168">
        <v>155</v>
      </c>
      <c r="J49" s="146">
        <f t="shared" si="1"/>
        <v>342.75</v>
      </c>
      <c r="K49" s="145" t="s">
        <v>29</v>
      </c>
    </row>
    <row r="50" spans="1:11" ht="13.5">
      <c r="A50" s="22" t="s">
        <v>63</v>
      </c>
      <c r="B50" s="12" t="s">
        <v>6</v>
      </c>
      <c r="C50" s="13">
        <v>172</v>
      </c>
      <c r="D50" s="14"/>
      <c r="E50" s="33">
        <v>172</v>
      </c>
      <c r="F50" s="57"/>
      <c r="G50" s="33">
        <f t="shared" si="2"/>
        <v>172</v>
      </c>
      <c r="H50" s="132" t="s">
        <v>59</v>
      </c>
      <c r="I50" s="168"/>
      <c r="J50" s="33">
        <f t="shared" si="1"/>
        <v>172</v>
      </c>
      <c r="K50" s="154" t="s">
        <v>59</v>
      </c>
    </row>
    <row r="51" spans="1:11" ht="14.25" thickBot="1">
      <c r="A51" s="22" t="s">
        <v>64</v>
      </c>
      <c r="B51" s="12" t="s">
        <v>9</v>
      </c>
      <c r="C51" s="13">
        <v>154</v>
      </c>
      <c r="D51" s="14">
        <v>16</v>
      </c>
      <c r="E51" s="33">
        <v>170</v>
      </c>
      <c r="F51" s="57"/>
      <c r="G51" s="33">
        <f t="shared" si="2"/>
        <v>170</v>
      </c>
      <c r="H51" s="132" t="s">
        <v>59</v>
      </c>
      <c r="I51" s="168"/>
      <c r="J51" s="33">
        <f t="shared" si="1"/>
        <v>170</v>
      </c>
      <c r="K51" s="153" t="s">
        <v>59</v>
      </c>
    </row>
    <row r="52" spans="1:11" ht="14.25" thickBot="1">
      <c r="A52" s="22" t="s">
        <v>81</v>
      </c>
      <c r="B52" s="12" t="s">
        <v>6</v>
      </c>
      <c r="C52" s="28">
        <v>0</v>
      </c>
      <c r="D52" s="14">
        <v>86</v>
      </c>
      <c r="E52" s="33">
        <v>86</v>
      </c>
      <c r="F52" s="57">
        <v>81</v>
      </c>
      <c r="G52" s="33">
        <f t="shared" ref="G52:G83" si="3">F52+E52</f>
        <v>167</v>
      </c>
      <c r="H52" s="132" t="s">
        <v>59</v>
      </c>
      <c r="I52" s="168">
        <v>104</v>
      </c>
      <c r="J52" s="146">
        <f t="shared" si="1"/>
        <v>271</v>
      </c>
      <c r="K52" s="151" t="s">
        <v>43</v>
      </c>
    </row>
    <row r="53" spans="1:11" ht="13.5">
      <c r="A53" s="22" t="s">
        <v>65</v>
      </c>
      <c r="B53" s="12" t="s">
        <v>6</v>
      </c>
      <c r="C53" s="13">
        <v>163.05000000000001</v>
      </c>
      <c r="D53" s="14"/>
      <c r="E53" s="33">
        <v>163.05000000000001</v>
      </c>
      <c r="F53" s="57"/>
      <c r="G53" s="33">
        <f t="shared" si="3"/>
        <v>163.05000000000001</v>
      </c>
      <c r="H53" s="132" t="s">
        <v>59</v>
      </c>
      <c r="I53" s="168"/>
      <c r="J53" s="33">
        <f t="shared" si="1"/>
        <v>163.05000000000001</v>
      </c>
      <c r="K53" s="154" t="s">
        <v>59</v>
      </c>
    </row>
    <row r="54" spans="1:11" ht="13.5">
      <c r="A54" s="20" t="s">
        <v>66</v>
      </c>
      <c r="B54" s="12" t="s">
        <v>15</v>
      </c>
      <c r="C54" s="13">
        <v>150</v>
      </c>
      <c r="D54" s="14"/>
      <c r="E54" s="33">
        <v>150</v>
      </c>
      <c r="F54" s="57"/>
      <c r="G54" s="33">
        <f t="shared" si="3"/>
        <v>150</v>
      </c>
      <c r="H54" s="132" t="s">
        <v>59</v>
      </c>
      <c r="I54" s="168"/>
      <c r="J54" s="33">
        <f t="shared" si="1"/>
        <v>150</v>
      </c>
      <c r="K54" s="50" t="s">
        <v>59</v>
      </c>
    </row>
    <row r="55" spans="1:11" ht="13.5">
      <c r="A55" s="20" t="s">
        <v>67</v>
      </c>
      <c r="B55" s="12" t="s">
        <v>6</v>
      </c>
      <c r="C55" s="13">
        <v>148</v>
      </c>
      <c r="D55" s="14"/>
      <c r="E55" s="33">
        <v>148</v>
      </c>
      <c r="F55" s="59"/>
      <c r="G55" s="33">
        <f t="shared" si="3"/>
        <v>148</v>
      </c>
      <c r="H55" s="132" t="s">
        <v>59</v>
      </c>
      <c r="I55" s="168"/>
      <c r="J55" s="33">
        <f t="shared" si="1"/>
        <v>148</v>
      </c>
      <c r="K55" s="50" t="s">
        <v>59</v>
      </c>
    </row>
    <row r="56" spans="1:11" ht="13.5">
      <c r="A56" s="22" t="s">
        <v>77</v>
      </c>
      <c r="B56" s="12" t="s">
        <v>9</v>
      </c>
      <c r="C56" s="28">
        <v>0</v>
      </c>
      <c r="D56" s="14">
        <v>98</v>
      </c>
      <c r="E56" s="33">
        <v>98</v>
      </c>
      <c r="F56" s="59">
        <v>49.5</v>
      </c>
      <c r="G56" s="33">
        <f t="shared" si="3"/>
        <v>147.5</v>
      </c>
      <c r="H56" s="132" t="s">
        <v>59</v>
      </c>
      <c r="I56" s="168">
        <v>27</v>
      </c>
      <c r="J56" s="33">
        <f t="shared" si="1"/>
        <v>174.5</v>
      </c>
      <c r="K56" s="50" t="s">
        <v>59</v>
      </c>
    </row>
    <row r="57" spans="1:11" ht="13.5">
      <c r="A57" s="22" t="s">
        <v>68</v>
      </c>
      <c r="B57" s="12" t="s">
        <v>47</v>
      </c>
      <c r="C57" s="13">
        <v>131.5</v>
      </c>
      <c r="D57" s="14">
        <v>1</v>
      </c>
      <c r="E57" s="33">
        <v>132.5</v>
      </c>
      <c r="F57" s="59"/>
      <c r="G57" s="33">
        <f t="shared" si="3"/>
        <v>132.5</v>
      </c>
      <c r="H57" s="132" t="s">
        <v>59</v>
      </c>
      <c r="I57" s="168"/>
      <c r="J57" s="33">
        <f t="shared" si="1"/>
        <v>132.5</v>
      </c>
      <c r="K57" s="50" t="s">
        <v>59</v>
      </c>
    </row>
    <row r="58" spans="1:11" ht="13.5">
      <c r="A58" s="22" t="s">
        <v>97</v>
      </c>
      <c r="B58" s="12" t="s">
        <v>21</v>
      </c>
      <c r="C58" s="28">
        <v>0</v>
      </c>
      <c r="D58" s="14">
        <v>50.5</v>
      </c>
      <c r="E58" s="33">
        <v>50.5</v>
      </c>
      <c r="F58" s="59">
        <v>81</v>
      </c>
      <c r="G58" s="33">
        <f t="shared" si="3"/>
        <v>131.5</v>
      </c>
      <c r="H58" s="132" t="s">
        <v>59</v>
      </c>
      <c r="I58" s="168">
        <v>16</v>
      </c>
      <c r="J58" s="33">
        <f t="shared" si="1"/>
        <v>147.5</v>
      </c>
      <c r="K58" s="50" t="s">
        <v>59</v>
      </c>
    </row>
    <row r="59" spans="1:11" ht="14.25" thickBot="1">
      <c r="A59" s="173" t="s">
        <v>69</v>
      </c>
      <c r="B59" s="12" t="s">
        <v>15</v>
      </c>
      <c r="C59" s="13">
        <v>127.5</v>
      </c>
      <c r="D59" s="14"/>
      <c r="E59" s="33">
        <v>127.5</v>
      </c>
      <c r="F59" s="59"/>
      <c r="G59" s="33">
        <f t="shared" si="3"/>
        <v>127.5</v>
      </c>
      <c r="H59" s="132" t="s">
        <v>59</v>
      </c>
      <c r="I59" s="168"/>
      <c r="J59" s="33">
        <f t="shared" si="1"/>
        <v>127.5</v>
      </c>
      <c r="K59" s="50" t="s">
        <v>59</v>
      </c>
    </row>
    <row r="60" spans="1:11" ht="14.25" thickBot="1">
      <c r="A60" s="171" t="s">
        <v>161</v>
      </c>
      <c r="B60" s="172" t="s">
        <v>47</v>
      </c>
      <c r="C60" s="13">
        <v>127.5</v>
      </c>
      <c r="D60" s="14"/>
      <c r="E60" s="33">
        <v>127.5</v>
      </c>
      <c r="F60" s="59"/>
      <c r="G60" s="33">
        <f t="shared" si="3"/>
        <v>127.5</v>
      </c>
      <c r="H60" s="132" t="s">
        <v>59</v>
      </c>
      <c r="I60" s="168"/>
      <c r="J60" s="33">
        <f t="shared" si="1"/>
        <v>127.5</v>
      </c>
      <c r="K60" s="50" t="s">
        <v>59</v>
      </c>
    </row>
    <row r="61" spans="1:11" ht="13.5">
      <c r="A61" s="174" t="s">
        <v>70</v>
      </c>
      <c r="B61" s="12" t="s">
        <v>26</v>
      </c>
      <c r="C61" s="28">
        <v>0</v>
      </c>
      <c r="D61" s="14">
        <v>127</v>
      </c>
      <c r="E61" s="33">
        <v>127</v>
      </c>
      <c r="F61" s="59"/>
      <c r="G61" s="33">
        <f t="shared" si="3"/>
        <v>127</v>
      </c>
      <c r="H61" s="132" t="s">
        <v>59</v>
      </c>
      <c r="I61" s="168"/>
      <c r="J61" s="33">
        <f t="shared" si="1"/>
        <v>127</v>
      </c>
      <c r="K61" s="50" t="s">
        <v>59</v>
      </c>
    </row>
    <row r="62" spans="1:11" ht="13.5">
      <c r="A62" s="20" t="s">
        <v>71</v>
      </c>
      <c r="B62" s="12" t="s">
        <v>6</v>
      </c>
      <c r="C62" s="13">
        <v>123.75</v>
      </c>
      <c r="D62" s="14"/>
      <c r="E62" s="33">
        <v>123.75</v>
      </c>
      <c r="F62" s="59"/>
      <c r="G62" s="33">
        <f t="shared" si="3"/>
        <v>123.75</v>
      </c>
      <c r="H62" s="132" t="s">
        <v>59</v>
      </c>
      <c r="I62" s="168"/>
      <c r="J62" s="33">
        <f t="shared" si="1"/>
        <v>123.75</v>
      </c>
      <c r="K62" s="50" t="s">
        <v>59</v>
      </c>
    </row>
    <row r="63" spans="1:11" ht="13.5">
      <c r="A63" s="22" t="s">
        <v>72</v>
      </c>
      <c r="B63" s="12" t="s">
        <v>11</v>
      </c>
      <c r="C63" s="13">
        <v>120</v>
      </c>
      <c r="D63" s="21"/>
      <c r="E63" s="33">
        <v>120</v>
      </c>
      <c r="F63" s="59"/>
      <c r="G63" s="33">
        <f t="shared" si="3"/>
        <v>120</v>
      </c>
      <c r="H63" s="132" t="s">
        <v>59</v>
      </c>
      <c r="I63" s="168"/>
      <c r="J63" s="33">
        <f t="shared" si="1"/>
        <v>120</v>
      </c>
      <c r="K63" s="50" t="s">
        <v>59</v>
      </c>
    </row>
    <row r="64" spans="1:11" ht="13.5">
      <c r="A64" s="20" t="s">
        <v>73</v>
      </c>
      <c r="B64" s="12" t="s">
        <v>6</v>
      </c>
      <c r="C64" s="13">
        <v>118</v>
      </c>
      <c r="D64" s="14"/>
      <c r="E64" s="33">
        <v>118</v>
      </c>
      <c r="F64" s="59"/>
      <c r="G64" s="33">
        <f t="shared" si="3"/>
        <v>118</v>
      </c>
      <c r="H64" s="132" t="s">
        <v>59</v>
      </c>
      <c r="I64" s="168"/>
      <c r="J64" s="33">
        <f t="shared" si="1"/>
        <v>118</v>
      </c>
      <c r="K64" s="50" t="s">
        <v>59</v>
      </c>
    </row>
    <row r="65" spans="1:11" ht="13.5">
      <c r="A65" s="22" t="s">
        <v>74</v>
      </c>
      <c r="B65" s="18" t="s">
        <v>6</v>
      </c>
      <c r="C65" s="13">
        <v>115.5</v>
      </c>
      <c r="D65" s="14"/>
      <c r="E65" s="33">
        <v>115.5</v>
      </c>
      <c r="F65" s="59"/>
      <c r="G65" s="33">
        <f t="shared" si="3"/>
        <v>115.5</v>
      </c>
      <c r="H65" s="132" t="s">
        <v>59</v>
      </c>
      <c r="I65" s="168"/>
      <c r="J65" s="33">
        <f t="shared" si="1"/>
        <v>115.5</v>
      </c>
      <c r="K65" s="50" t="s">
        <v>59</v>
      </c>
    </row>
    <row r="66" spans="1:11" ht="13.5">
      <c r="A66" s="20" t="s">
        <v>75</v>
      </c>
      <c r="B66" s="12" t="s">
        <v>6</v>
      </c>
      <c r="C66" s="13">
        <v>115</v>
      </c>
      <c r="D66" s="14"/>
      <c r="E66" s="33">
        <v>115</v>
      </c>
      <c r="F66" s="59"/>
      <c r="G66" s="33">
        <f t="shared" si="3"/>
        <v>115</v>
      </c>
      <c r="H66" s="132" t="s">
        <v>59</v>
      </c>
      <c r="I66" s="168"/>
      <c r="J66" s="33">
        <f t="shared" si="1"/>
        <v>115</v>
      </c>
      <c r="K66" s="50" t="s">
        <v>59</v>
      </c>
    </row>
    <row r="67" spans="1:11" ht="14.25" thickBot="1">
      <c r="A67" s="170" t="s">
        <v>76</v>
      </c>
      <c r="B67" s="18" t="s">
        <v>35</v>
      </c>
      <c r="C67" s="13">
        <v>107</v>
      </c>
      <c r="D67" s="21">
        <v>4</v>
      </c>
      <c r="E67" s="33">
        <v>111</v>
      </c>
      <c r="F67" s="59"/>
      <c r="G67" s="33">
        <f t="shared" si="3"/>
        <v>111</v>
      </c>
      <c r="H67" s="132" t="s">
        <v>59</v>
      </c>
      <c r="I67" s="168"/>
      <c r="J67" s="33">
        <f t="shared" si="1"/>
        <v>111</v>
      </c>
      <c r="K67" s="50" t="s">
        <v>59</v>
      </c>
    </row>
    <row r="68" spans="1:11" ht="14.25" thickBot="1">
      <c r="A68" s="171" t="s">
        <v>131</v>
      </c>
      <c r="B68" s="169" t="s">
        <v>11</v>
      </c>
      <c r="C68" s="35">
        <v>105</v>
      </c>
      <c r="D68" s="36"/>
      <c r="E68" s="37">
        <v>105</v>
      </c>
      <c r="F68" s="60"/>
      <c r="G68" s="51">
        <f t="shared" si="3"/>
        <v>105</v>
      </c>
      <c r="H68" s="155" t="s">
        <v>59</v>
      </c>
      <c r="I68" s="166"/>
      <c r="J68" s="32">
        <f t="shared" si="1"/>
        <v>105</v>
      </c>
      <c r="K68" s="156" t="s">
        <v>59</v>
      </c>
    </row>
    <row r="69" spans="1:11" ht="13.5">
      <c r="A69" s="19" t="s">
        <v>78</v>
      </c>
      <c r="B69" s="4" t="s">
        <v>15</v>
      </c>
      <c r="C69" s="5">
        <v>92</v>
      </c>
      <c r="D69" s="6"/>
      <c r="E69" s="31">
        <v>92</v>
      </c>
      <c r="F69" s="55"/>
      <c r="G69" s="41">
        <f t="shared" si="3"/>
        <v>92</v>
      </c>
      <c r="H69" s="158"/>
      <c r="I69" s="165"/>
      <c r="J69" s="31">
        <f t="shared" si="1"/>
        <v>92</v>
      </c>
      <c r="K69" s="25"/>
    </row>
    <row r="70" spans="1:11" ht="13.5">
      <c r="A70" s="22" t="s">
        <v>79</v>
      </c>
      <c r="B70" s="12" t="s">
        <v>6</v>
      </c>
      <c r="C70" s="13">
        <v>92</v>
      </c>
      <c r="D70" s="14"/>
      <c r="E70" s="33">
        <v>92</v>
      </c>
      <c r="F70" s="57"/>
      <c r="G70" s="33">
        <f t="shared" si="3"/>
        <v>92</v>
      </c>
      <c r="H70" s="125"/>
      <c r="I70" s="168"/>
      <c r="J70" s="33">
        <f t="shared" si="1"/>
        <v>92</v>
      </c>
      <c r="K70" s="26"/>
    </row>
    <row r="71" spans="1:11" ht="14.25" thickBot="1">
      <c r="A71" s="20" t="s">
        <v>80</v>
      </c>
      <c r="B71" s="18" t="s">
        <v>35</v>
      </c>
      <c r="C71" s="13">
        <v>89.25</v>
      </c>
      <c r="D71" s="14"/>
      <c r="E71" s="33">
        <v>89.25</v>
      </c>
      <c r="F71" s="57"/>
      <c r="G71" s="33">
        <f t="shared" si="3"/>
        <v>89.25</v>
      </c>
      <c r="H71" s="125"/>
      <c r="I71" s="168"/>
      <c r="J71" s="33">
        <f t="shared" ref="J71:J117" si="4">G71+I71</f>
        <v>89.25</v>
      </c>
      <c r="K71" s="159"/>
    </row>
    <row r="72" spans="1:11" ht="14.25" thickBot="1">
      <c r="A72" s="22" t="s">
        <v>95</v>
      </c>
      <c r="B72" s="18" t="s">
        <v>35</v>
      </c>
      <c r="C72" s="13">
        <v>51.5</v>
      </c>
      <c r="D72" s="23"/>
      <c r="E72" s="33">
        <v>51.5</v>
      </c>
      <c r="F72" s="57">
        <v>31.5</v>
      </c>
      <c r="G72" s="33">
        <f t="shared" si="3"/>
        <v>83</v>
      </c>
      <c r="H72" s="125"/>
      <c r="I72" s="168">
        <v>20</v>
      </c>
      <c r="J72" s="146">
        <f t="shared" si="4"/>
        <v>103</v>
      </c>
      <c r="K72" s="157" t="s">
        <v>59</v>
      </c>
    </row>
    <row r="73" spans="1:11">
      <c r="A73" s="27" t="s">
        <v>82</v>
      </c>
      <c r="B73" s="30" t="s">
        <v>6</v>
      </c>
      <c r="C73" s="13">
        <v>82.5</v>
      </c>
      <c r="D73" s="14"/>
      <c r="E73" s="33">
        <v>82.5</v>
      </c>
      <c r="F73" s="57"/>
      <c r="G73" s="33">
        <f t="shared" si="3"/>
        <v>82.5</v>
      </c>
      <c r="H73" s="125"/>
      <c r="I73" s="168"/>
      <c r="J73" s="33">
        <f t="shared" si="4"/>
        <v>82.5</v>
      </c>
      <c r="K73" s="160"/>
    </row>
    <row r="74" spans="1:11" ht="13.5">
      <c r="A74" s="20" t="s">
        <v>83</v>
      </c>
      <c r="B74" s="12" t="s">
        <v>15</v>
      </c>
      <c r="C74" s="13">
        <v>82.5</v>
      </c>
      <c r="D74" s="14"/>
      <c r="E74" s="33">
        <v>82.5</v>
      </c>
      <c r="F74" s="57"/>
      <c r="G74" s="33">
        <f t="shared" si="3"/>
        <v>82.5</v>
      </c>
      <c r="H74" s="125"/>
      <c r="I74" s="168"/>
      <c r="J74" s="33">
        <f t="shared" si="4"/>
        <v>82.5</v>
      </c>
      <c r="K74" s="26"/>
    </row>
    <row r="75" spans="1:11" ht="13.5" thickBot="1">
      <c r="A75" s="27" t="s">
        <v>84</v>
      </c>
      <c r="B75" s="30" t="s">
        <v>6</v>
      </c>
      <c r="C75" s="13">
        <v>78.75</v>
      </c>
      <c r="D75" s="14"/>
      <c r="E75" s="33">
        <v>78.75</v>
      </c>
      <c r="F75" s="57"/>
      <c r="G75" s="33">
        <f t="shared" si="3"/>
        <v>78.75</v>
      </c>
      <c r="H75" s="125"/>
      <c r="I75" s="168"/>
      <c r="J75" s="33">
        <f t="shared" si="4"/>
        <v>78.75</v>
      </c>
      <c r="K75" s="159"/>
    </row>
    <row r="76" spans="1:11" ht="14.25" thickBot="1">
      <c r="A76" s="22" t="s">
        <v>85</v>
      </c>
      <c r="B76" s="12" t="s">
        <v>38</v>
      </c>
      <c r="C76" s="13">
        <v>75.5</v>
      </c>
      <c r="D76" s="23"/>
      <c r="E76" s="33">
        <v>75.5</v>
      </c>
      <c r="F76" s="57"/>
      <c r="G76" s="33">
        <f t="shared" si="3"/>
        <v>75.5</v>
      </c>
      <c r="H76" s="125"/>
      <c r="I76" s="168">
        <v>73</v>
      </c>
      <c r="J76" s="146">
        <f t="shared" si="4"/>
        <v>148.5</v>
      </c>
      <c r="K76" s="157" t="s">
        <v>59</v>
      </c>
    </row>
    <row r="77" spans="1:11" ht="13.5">
      <c r="A77" s="22" t="s">
        <v>86</v>
      </c>
      <c r="B77" s="12" t="s">
        <v>26</v>
      </c>
      <c r="C77" s="13">
        <v>73.75</v>
      </c>
      <c r="D77" s="14"/>
      <c r="E77" s="33">
        <v>73.75</v>
      </c>
      <c r="F77" s="57"/>
      <c r="G77" s="33">
        <f t="shared" si="3"/>
        <v>73.75</v>
      </c>
      <c r="H77" s="125"/>
      <c r="I77" s="168"/>
      <c r="J77" s="33">
        <f t="shared" si="4"/>
        <v>73.75</v>
      </c>
      <c r="K77" s="160"/>
    </row>
    <row r="78" spans="1:11" ht="13.5">
      <c r="A78" s="22" t="s">
        <v>87</v>
      </c>
      <c r="B78" s="12" t="s">
        <v>38</v>
      </c>
      <c r="C78" s="13">
        <v>73</v>
      </c>
      <c r="D78" s="14"/>
      <c r="E78" s="33">
        <v>73</v>
      </c>
      <c r="F78" s="57"/>
      <c r="G78" s="33">
        <f t="shared" si="3"/>
        <v>73</v>
      </c>
      <c r="H78" s="125"/>
      <c r="I78" s="168"/>
      <c r="J78" s="33">
        <f t="shared" si="4"/>
        <v>73</v>
      </c>
      <c r="K78" s="26"/>
    </row>
    <row r="79" spans="1:11" ht="13.5">
      <c r="A79" s="22" t="s">
        <v>88</v>
      </c>
      <c r="B79" s="12" t="s">
        <v>89</v>
      </c>
      <c r="C79" s="13">
        <v>72.5</v>
      </c>
      <c r="D79" s="14"/>
      <c r="E79" s="33">
        <v>72.5</v>
      </c>
      <c r="F79" s="57"/>
      <c r="G79" s="33">
        <f t="shared" si="3"/>
        <v>72.5</v>
      </c>
      <c r="H79" s="125"/>
      <c r="I79" s="168"/>
      <c r="J79" s="33">
        <f t="shared" si="4"/>
        <v>72.5</v>
      </c>
      <c r="K79" s="26"/>
    </row>
    <row r="80" spans="1:11" ht="13.5">
      <c r="A80" s="22" t="s">
        <v>122</v>
      </c>
      <c r="B80" s="18" t="s">
        <v>35</v>
      </c>
      <c r="C80" s="28">
        <v>0</v>
      </c>
      <c r="D80" s="14">
        <v>8</v>
      </c>
      <c r="E80" s="33">
        <v>8</v>
      </c>
      <c r="F80" s="57">
        <v>63</v>
      </c>
      <c r="G80" s="33">
        <f t="shared" si="3"/>
        <v>71</v>
      </c>
      <c r="H80" s="125"/>
      <c r="I80" s="168">
        <v>11</v>
      </c>
      <c r="J80" s="33">
        <f t="shared" si="4"/>
        <v>82</v>
      </c>
      <c r="K80" s="26"/>
    </row>
    <row r="81" spans="1:11" ht="13.5">
      <c r="A81" s="22" t="s">
        <v>90</v>
      </c>
      <c r="B81" s="12" t="s">
        <v>6</v>
      </c>
      <c r="C81" s="13">
        <v>68.25</v>
      </c>
      <c r="D81" s="14"/>
      <c r="E81" s="33">
        <v>68.25</v>
      </c>
      <c r="F81" s="57"/>
      <c r="G81" s="33">
        <f t="shared" si="3"/>
        <v>68.25</v>
      </c>
      <c r="H81" s="125"/>
      <c r="I81" s="168"/>
      <c r="J81" s="33">
        <f t="shared" si="4"/>
        <v>68.25</v>
      </c>
      <c r="K81" s="26"/>
    </row>
    <row r="82" spans="1:11" ht="13.5">
      <c r="A82" s="22" t="s">
        <v>91</v>
      </c>
      <c r="B82" s="12" t="s">
        <v>21</v>
      </c>
      <c r="C82" s="13">
        <v>67.5</v>
      </c>
      <c r="D82" s="14"/>
      <c r="E82" s="33">
        <v>67.5</v>
      </c>
      <c r="F82" s="57"/>
      <c r="G82" s="33">
        <f t="shared" si="3"/>
        <v>67.5</v>
      </c>
      <c r="H82" s="125"/>
      <c r="I82" s="168"/>
      <c r="J82" s="33">
        <f t="shared" si="4"/>
        <v>67.5</v>
      </c>
      <c r="K82" s="26"/>
    </row>
    <row r="83" spans="1:11" ht="13.5">
      <c r="A83" s="22" t="s">
        <v>92</v>
      </c>
      <c r="B83" s="18" t="s">
        <v>6</v>
      </c>
      <c r="C83" s="13">
        <v>60</v>
      </c>
      <c r="D83" s="14"/>
      <c r="E83" s="33">
        <v>60</v>
      </c>
      <c r="F83" s="57"/>
      <c r="G83" s="33">
        <f t="shared" si="3"/>
        <v>60</v>
      </c>
      <c r="H83" s="125"/>
      <c r="I83" s="168"/>
      <c r="J83" s="33">
        <f t="shared" si="4"/>
        <v>60</v>
      </c>
      <c r="K83" s="26"/>
    </row>
    <row r="84" spans="1:11" ht="13.5">
      <c r="A84" s="22" t="s">
        <v>93</v>
      </c>
      <c r="B84" s="12" t="s">
        <v>21</v>
      </c>
      <c r="C84" s="13">
        <v>55.25</v>
      </c>
      <c r="D84" s="14"/>
      <c r="E84" s="33">
        <v>55.25</v>
      </c>
      <c r="F84" s="57"/>
      <c r="G84" s="33">
        <f t="shared" ref="G84:G115" si="5">F84+E84</f>
        <v>55.25</v>
      </c>
      <c r="H84" s="125"/>
      <c r="I84" s="168"/>
      <c r="J84" s="33">
        <f t="shared" si="4"/>
        <v>55.25</v>
      </c>
      <c r="K84" s="26"/>
    </row>
    <row r="85" spans="1:11" ht="13.5">
      <c r="A85" s="22" t="s">
        <v>94</v>
      </c>
      <c r="B85" s="12" t="s">
        <v>38</v>
      </c>
      <c r="C85" s="13">
        <v>52.5</v>
      </c>
      <c r="D85" s="14"/>
      <c r="E85" s="33">
        <v>52.5</v>
      </c>
      <c r="F85" s="57"/>
      <c r="G85" s="33">
        <f t="shared" si="5"/>
        <v>52.5</v>
      </c>
      <c r="H85" s="125"/>
      <c r="I85" s="168"/>
      <c r="J85" s="33">
        <f t="shared" si="4"/>
        <v>52.5</v>
      </c>
      <c r="K85" s="26"/>
    </row>
    <row r="86" spans="1:11" ht="13.5">
      <c r="A86" s="20" t="s">
        <v>96</v>
      </c>
      <c r="B86" s="30" t="s">
        <v>6</v>
      </c>
      <c r="C86" s="13">
        <v>50.5</v>
      </c>
      <c r="D86" s="23"/>
      <c r="E86" s="33">
        <v>50.5</v>
      </c>
      <c r="F86" s="57"/>
      <c r="G86" s="33">
        <f t="shared" si="5"/>
        <v>50.5</v>
      </c>
      <c r="H86" s="125"/>
      <c r="I86" s="168"/>
      <c r="J86" s="33">
        <f t="shared" si="4"/>
        <v>50.5</v>
      </c>
      <c r="K86" s="26"/>
    </row>
    <row r="87" spans="1:11" ht="13.5">
      <c r="A87" s="22" t="s">
        <v>98</v>
      </c>
      <c r="B87" s="12" t="s">
        <v>89</v>
      </c>
      <c r="C87" s="13">
        <v>46.5</v>
      </c>
      <c r="D87" s="14"/>
      <c r="E87" s="33">
        <v>46.5</v>
      </c>
      <c r="F87" s="57"/>
      <c r="G87" s="33">
        <f t="shared" si="5"/>
        <v>46.5</v>
      </c>
      <c r="H87" s="125"/>
      <c r="I87" s="168"/>
      <c r="J87" s="33">
        <f t="shared" si="4"/>
        <v>46.5</v>
      </c>
      <c r="K87" s="26"/>
    </row>
    <row r="88" spans="1:11" ht="13.5">
      <c r="A88" s="22" t="s">
        <v>99</v>
      </c>
      <c r="B88" s="12" t="s">
        <v>89</v>
      </c>
      <c r="C88" s="13">
        <v>46.25</v>
      </c>
      <c r="D88" s="14"/>
      <c r="E88" s="33">
        <v>46.25</v>
      </c>
      <c r="F88" s="57"/>
      <c r="G88" s="33">
        <f t="shared" si="5"/>
        <v>46.25</v>
      </c>
      <c r="H88" s="125"/>
      <c r="I88" s="168"/>
      <c r="J88" s="33">
        <f t="shared" si="4"/>
        <v>46.25</v>
      </c>
      <c r="K88" s="26"/>
    </row>
    <row r="89" spans="1:11" ht="13.5">
      <c r="A89" s="20" t="s">
        <v>100</v>
      </c>
      <c r="B89" s="12" t="s">
        <v>6</v>
      </c>
      <c r="C89" s="13">
        <v>45.5</v>
      </c>
      <c r="D89" s="14"/>
      <c r="E89" s="33">
        <v>45.5</v>
      </c>
      <c r="F89" s="57"/>
      <c r="G89" s="33">
        <f t="shared" si="5"/>
        <v>45.5</v>
      </c>
      <c r="H89" s="125"/>
      <c r="I89" s="168"/>
      <c r="J89" s="33">
        <f t="shared" si="4"/>
        <v>45.5</v>
      </c>
      <c r="K89" s="26"/>
    </row>
    <row r="90" spans="1:11" ht="13.5">
      <c r="A90" s="22" t="s">
        <v>101</v>
      </c>
      <c r="B90" s="12" t="s">
        <v>6</v>
      </c>
      <c r="C90" s="13">
        <v>39</v>
      </c>
      <c r="D90" s="14"/>
      <c r="E90" s="33">
        <v>39</v>
      </c>
      <c r="F90" s="57"/>
      <c r="G90" s="33">
        <f t="shared" si="5"/>
        <v>39</v>
      </c>
      <c r="H90" s="125"/>
      <c r="I90" s="168"/>
      <c r="J90" s="33">
        <f t="shared" si="4"/>
        <v>39</v>
      </c>
      <c r="K90" s="26"/>
    </row>
    <row r="91" spans="1:11" ht="13.5">
      <c r="A91" s="22" t="s">
        <v>102</v>
      </c>
      <c r="B91" s="12" t="s">
        <v>38</v>
      </c>
      <c r="C91" s="13">
        <v>38.75</v>
      </c>
      <c r="D91" s="14"/>
      <c r="E91" s="33">
        <v>38.75</v>
      </c>
      <c r="F91" s="57"/>
      <c r="G91" s="33">
        <f t="shared" si="5"/>
        <v>38.75</v>
      </c>
      <c r="H91" s="125"/>
      <c r="I91" s="168"/>
      <c r="J91" s="33">
        <f t="shared" si="4"/>
        <v>38.75</v>
      </c>
      <c r="K91" s="26"/>
    </row>
    <row r="92" spans="1:11" ht="13.5">
      <c r="A92" s="20" t="s">
        <v>103</v>
      </c>
      <c r="B92" s="12" t="s">
        <v>26</v>
      </c>
      <c r="C92" s="13">
        <v>36</v>
      </c>
      <c r="D92" s="14"/>
      <c r="E92" s="33">
        <v>36</v>
      </c>
      <c r="F92" s="57"/>
      <c r="G92" s="33">
        <f t="shared" si="5"/>
        <v>36</v>
      </c>
      <c r="H92" s="125"/>
      <c r="I92" s="168"/>
      <c r="J92" s="33">
        <f t="shared" si="4"/>
        <v>36</v>
      </c>
      <c r="K92" s="26"/>
    </row>
    <row r="93" spans="1:11" ht="13.5">
      <c r="A93" s="20" t="s">
        <v>104</v>
      </c>
      <c r="B93" s="12" t="s">
        <v>6</v>
      </c>
      <c r="C93" s="13">
        <v>35.1</v>
      </c>
      <c r="D93" s="14"/>
      <c r="E93" s="33">
        <v>35.1</v>
      </c>
      <c r="F93" s="59"/>
      <c r="G93" s="33">
        <f t="shared" si="5"/>
        <v>35.1</v>
      </c>
      <c r="H93" s="125"/>
      <c r="I93" s="168"/>
      <c r="J93" s="33">
        <f t="shared" si="4"/>
        <v>35.1</v>
      </c>
      <c r="K93" s="26"/>
    </row>
    <row r="94" spans="1:11" ht="13.5">
      <c r="A94" s="22" t="s">
        <v>130</v>
      </c>
      <c r="B94" s="12" t="s">
        <v>15</v>
      </c>
      <c r="C94" s="13">
        <v>0</v>
      </c>
      <c r="D94" s="14"/>
      <c r="E94" s="33">
        <v>0</v>
      </c>
      <c r="F94" s="59">
        <v>31.5</v>
      </c>
      <c r="G94" s="33">
        <f t="shared" si="5"/>
        <v>31.5</v>
      </c>
      <c r="H94" s="125"/>
      <c r="I94" s="168"/>
      <c r="J94" s="33">
        <f t="shared" si="4"/>
        <v>31.5</v>
      </c>
      <c r="K94" s="26"/>
    </row>
    <row r="95" spans="1:11" ht="13.5">
      <c r="A95" s="20" t="s">
        <v>105</v>
      </c>
      <c r="B95" s="12" t="s">
        <v>38</v>
      </c>
      <c r="C95" s="13">
        <v>31.5</v>
      </c>
      <c r="D95" s="21"/>
      <c r="E95" s="33">
        <v>31.5</v>
      </c>
      <c r="F95" s="59"/>
      <c r="G95" s="33">
        <f t="shared" si="5"/>
        <v>31.5</v>
      </c>
      <c r="H95" s="125"/>
      <c r="I95" s="168"/>
      <c r="J95" s="33">
        <f t="shared" si="4"/>
        <v>31.5</v>
      </c>
      <c r="K95" s="26"/>
    </row>
    <row r="96" spans="1:11" ht="13.5">
      <c r="A96" s="20" t="s">
        <v>106</v>
      </c>
      <c r="B96" s="12" t="s">
        <v>11</v>
      </c>
      <c r="C96" s="13">
        <v>31.5</v>
      </c>
      <c r="D96" s="23"/>
      <c r="E96" s="33">
        <v>31.5</v>
      </c>
      <c r="F96" s="57"/>
      <c r="G96" s="33">
        <f t="shared" si="5"/>
        <v>31.5</v>
      </c>
      <c r="H96" s="125"/>
      <c r="I96" s="168"/>
      <c r="J96" s="33">
        <f t="shared" si="4"/>
        <v>31.5</v>
      </c>
      <c r="K96" s="26"/>
    </row>
    <row r="97" spans="1:11" ht="13.5">
      <c r="A97" s="22" t="s">
        <v>107</v>
      </c>
      <c r="B97" s="12" t="s">
        <v>6</v>
      </c>
      <c r="C97" s="13">
        <v>29.25</v>
      </c>
      <c r="D97" s="14"/>
      <c r="E97" s="33">
        <v>29.25</v>
      </c>
      <c r="F97" s="57"/>
      <c r="G97" s="33">
        <f t="shared" si="5"/>
        <v>29.25</v>
      </c>
      <c r="H97" s="125"/>
      <c r="I97" s="168"/>
      <c r="J97" s="33">
        <f t="shared" si="4"/>
        <v>29.25</v>
      </c>
      <c r="K97" s="26"/>
    </row>
    <row r="98" spans="1:11" ht="13.5">
      <c r="A98" s="22" t="s">
        <v>108</v>
      </c>
      <c r="B98" s="12" t="s">
        <v>38</v>
      </c>
      <c r="C98" s="13">
        <v>28.5</v>
      </c>
      <c r="D98" s="14"/>
      <c r="E98" s="33">
        <v>28.5</v>
      </c>
      <c r="F98" s="57"/>
      <c r="G98" s="33">
        <f t="shared" si="5"/>
        <v>28.5</v>
      </c>
      <c r="H98" s="125"/>
      <c r="I98" s="168"/>
      <c r="J98" s="33">
        <f t="shared" si="4"/>
        <v>28.5</v>
      </c>
      <c r="K98" s="26"/>
    </row>
    <row r="99" spans="1:11" ht="13.5">
      <c r="A99" s="22" t="s">
        <v>109</v>
      </c>
      <c r="B99" s="12" t="s">
        <v>26</v>
      </c>
      <c r="C99" s="13">
        <v>27.25</v>
      </c>
      <c r="D99" s="14"/>
      <c r="E99" s="33">
        <v>27.25</v>
      </c>
      <c r="F99" s="57"/>
      <c r="G99" s="33">
        <f t="shared" si="5"/>
        <v>27.25</v>
      </c>
      <c r="H99" s="125"/>
      <c r="I99" s="168"/>
      <c r="J99" s="33">
        <f t="shared" si="4"/>
        <v>27.25</v>
      </c>
      <c r="K99" s="26"/>
    </row>
    <row r="100" spans="1:11">
      <c r="A100" s="27" t="s">
        <v>110</v>
      </c>
      <c r="B100" s="30" t="s">
        <v>6</v>
      </c>
      <c r="C100" s="13">
        <v>26.25</v>
      </c>
      <c r="D100" s="14"/>
      <c r="E100" s="33">
        <v>26.25</v>
      </c>
      <c r="F100" s="57"/>
      <c r="G100" s="33">
        <f t="shared" si="5"/>
        <v>26.25</v>
      </c>
      <c r="H100" s="125"/>
      <c r="I100" s="168"/>
      <c r="J100" s="33">
        <f t="shared" si="4"/>
        <v>26.25</v>
      </c>
      <c r="K100" s="26"/>
    </row>
    <row r="101" spans="1:11" ht="13.5">
      <c r="A101" s="22" t="s">
        <v>111</v>
      </c>
      <c r="B101" s="12" t="s">
        <v>6</v>
      </c>
      <c r="C101" s="13">
        <v>24.5</v>
      </c>
      <c r="D101" s="14"/>
      <c r="E101" s="33">
        <v>24.5</v>
      </c>
      <c r="F101" s="57"/>
      <c r="G101" s="33">
        <f t="shared" si="5"/>
        <v>24.5</v>
      </c>
      <c r="H101" s="125"/>
      <c r="I101" s="168"/>
      <c r="J101" s="33">
        <f t="shared" si="4"/>
        <v>24.5</v>
      </c>
      <c r="K101" s="26"/>
    </row>
    <row r="102" spans="1:11" ht="13.5">
      <c r="A102" s="22" t="s">
        <v>112</v>
      </c>
      <c r="B102" s="12" t="s">
        <v>47</v>
      </c>
      <c r="C102" s="13">
        <v>22.75</v>
      </c>
      <c r="D102" s="14"/>
      <c r="E102" s="33">
        <v>22.75</v>
      </c>
      <c r="F102" s="57"/>
      <c r="G102" s="33">
        <f t="shared" si="5"/>
        <v>22.75</v>
      </c>
      <c r="H102" s="125"/>
      <c r="I102" s="168"/>
      <c r="J102" s="33">
        <f t="shared" si="4"/>
        <v>22.75</v>
      </c>
      <c r="K102" s="26"/>
    </row>
    <row r="103" spans="1:11">
      <c r="A103" s="27" t="s">
        <v>113</v>
      </c>
      <c r="B103" s="12" t="s">
        <v>26</v>
      </c>
      <c r="C103" s="13">
        <v>22.5</v>
      </c>
      <c r="D103" s="14"/>
      <c r="E103" s="33">
        <v>22.5</v>
      </c>
      <c r="F103" s="57"/>
      <c r="G103" s="33">
        <f t="shared" si="5"/>
        <v>22.5</v>
      </c>
      <c r="H103" s="125"/>
      <c r="I103" s="168"/>
      <c r="J103" s="33">
        <f t="shared" si="4"/>
        <v>22.5</v>
      </c>
      <c r="K103" s="26"/>
    </row>
    <row r="104" spans="1:11" ht="13.5">
      <c r="A104" s="22" t="s">
        <v>114</v>
      </c>
      <c r="B104" s="18" t="s">
        <v>35</v>
      </c>
      <c r="C104" s="13">
        <v>20</v>
      </c>
      <c r="D104" s="14"/>
      <c r="E104" s="33">
        <v>20</v>
      </c>
      <c r="F104" s="57"/>
      <c r="G104" s="33">
        <f t="shared" si="5"/>
        <v>20</v>
      </c>
      <c r="H104" s="125"/>
      <c r="I104" s="168"/>
      <c r="J104" s="33">
        <f t="shared" si="4"/>
        <v>20</v>
      </c>
      <c r="K104" s="26"/>
    </row>
    <row r="105" spans="1:11" ht="13.5">
      <c r="A105" s="20" t="s">
        <v>115</v>
      </c>
      <c r="B105" s="12" t="s">
        <v>47</v>
      </c>
      <c r="C105" s="13">
        <v>18</v>
      </c>
      <c r="D105" s="14"/>
      <c r="E105" s="33">
        <v>18</v>
      </c>
      <c r="F105" s="57"/>
      <c r="G105" s="33">
        <f t="shared" si="5"/>
        <v>18</v>
      </c>
      <c r="H105" s="125"/>
      <c r="I105" s="168"/>
      <c r="J105" s="33">
        <f t="shared" si="4"/>
        <v>18</v>
      </c>
      <c r="K105" s="26"/>
    </row>
    <row r="106" spans="1:11" ht="13.5">
      <c r="A106" s="22" t="s">
        <v>116</v>
      </c>
      <c r="B106" s="12" t="s">
        <v>38</v>
      </c>
      <c r="C106" s="13">
        <v>16.25</v>
      </c>
      <c r="D106" s="14"/>
      <c r="E106" s="33">
        <v>16.25</v>
      </c>
      <c r="F106" s="57"/>
      <c r="G106" s="33">
        <f t="shared" si="5"/>
        <v>16.25</v>
      </c>
      <c r="H106" s="125"/>
      <c r="I106" s="168"/>
      <c r="J106" s="33">
        <f t="shared" si="4"/>
        <v>16.25</v>
      </c>
      <c r="K106" s="26"/>
    </row>
    <row r="107" spans="1:11" ht="13.5">
      <c r="A107" s="20" t="s">
        <v>117</v>
      </c>
      <c r="B107" s="12" t="s">
        <v>6</v>
      </c>
      <c r="C107" s="13">
        <v>15</v>
      </c>
      <c r="D107" s="14"/>
      <c r="E107" s="33">
        <v>15</v>
      </c>
      <c r="F107" s="57"/>
      <c r="G107" s="33">
        <f t="shared" si="5"/>
        <v>15</v>
      </c>
      <c r="H107" s="125"/>
      <c r="I107" s="168"/>
      <c r="J107" s="33">
        <f t="shared" si="4"/>
        <v>15</v>
      </c>
      <c r="K107" s="26"/>
    </row>
    <row r="108" spans="1:11" ht="13.5">
      <c r="A108" s="22" t="s">
        <v>118</v>
      </c>
      <c r="B108" s="12" t="s">
        <v>38</v>
      </c>
      <c r="C108" s="13">
        <v>13.75</v>
      </c>
      <c r="D108" s="14"/>
      <c r="E108" s="33">
        <v>13.75</v>
      </c>
      <c r="F108" s="57"/>
      <c r="G108" s="33">
        <f t="shared" si="5"/>
        <v>13.75</v>
      </c>
      <c r="H108" s="125"/>
      <c r="I108" s="168"/>
      <c r="J108" s="33">
        <f t="shared" si="4"/>
        <v>13.75</v>
      </c>
      <c r="K108" s="26"/>
    </row>
    <row r="109" spans="1:11" ht="13.5">
      <c r="A109" s="22" t="s">
        <v>119</v>
      </c>
      <c r="B109" s="12" t="s">
        <v>89</v>
      </c>
      <c r="C109" s="13">
        <v>13</v>
      </c>
      <c r="D109" s="14"/>
      <c r="E109" s="33">
        <v>13</v>
      </c>
      <c r="F109" s="57"/>
      <c r="G109" s="33">
        <f t="shared" si="5"/>
        <v>13</v>
      </c>
      <c r="H109" s="125"/>
      <c r="I109" s="168"/>
      <c r="J109" s="33">
        <f t="shared" si="4"/>
        <v>13</v>
      </c>
      <c r="K109" s="26"/>
    </row>
    <row r="110" spans="1:11" ht="13.5">
      <c r="A110" s="22" t="s">
        <v>120</v>
      </c>
      <c r="B110" s="12" t="s">
        <v>6</v>
      </c>
      <c r="C110" s="13">
        <v>11.25</v>
      </c>
      <c r="D110" s="14"/>
      <c r="E110" s="33">
        <v>11.25</v>
      </c>
      <c r="F110" s="57"/>
      <c r="G110" s="33">
        <f t="shared" si="5"/>
        <v>11.25</v>
      </c>
      <c r="H110" s="125"/>
      <c r="I110" s="168"/>
      <c r="J110" s="33">
        <f t="shared" si="4"/>
        <v>11.25</v>
      </c>
      <c r="K110" s="26"/>
    </row>
    <row r="111" spans="1:11" ht="13.5">
      <c r="A111" s="22" t="s">
        <v>121</v>
      </c>
      <c r="B111" s="12" t="s">
        <v>38</v>
      </c>
      <c r="C111" s="13">
        <v>9.75</v>
      </c>
      <c r="D111" s="14"/>
      <c r="E111" s="33">
        <v>9.75</v>
      </c>
      <c r="F111" s="57"/>
      <c r="G111" s="33">
        <f t="shared" si="5"/>
        <v>9.75</v>
      </c>
      <c r="H111" s="125"/>
      <c r="I111" s="168"/>
      <c r="J111" s="33">
        <f t="shared" si="4"/>
        <v>9.75</v>
      </c>
      <c r="K111" s="26"/>
    </row>
    <row r="112" spans="1:11" ht="13.5">
      <c r="A112" s="20" t="s">
        <v>123</v>
      </c>
      <c r="B112" s="12" t="s">
        <v>21</v>
      </c>
      <c r="C112" s="13">
        <v>6.5</v>
      </c>
      <c r="D112" s="14"/>
      <c r="E112" s="33">
        <v>6.5</v>
      </c>
      <c r="F112" s="57"/>
      <c r="G112" s="33">
        <f t="shared" si="5"/>
        <v>6.5</v>
      </c>
      <c r="H112" s="125"/>
      <c r="I112" s="168"/>
      <c r="J112" s="33">
        <f t="shared" si="4"/>
        <v>6.5</v>
      </c>
      <c r="K112" s="26"/>
    </row>
    <row r="113" spans="1:11" ht="13.5">
      <c r="A113" s="20" t="s">
        <v>124</v>
      </c>
      <c r="B113" s="12" t="s">
        <v>38</v>
      </c>
      <c r="C113" s="13">
        <v>6.5</v>
      </c>
      <c r="D113" s="14"/>
      <c r="E113" s="33">
        <v>6.5</v>
      </c>
      <c r="F113" s="57"/>
      <c r="G113" s="33">
        <f t="shared" si="5"/>
        <v>6.5</v>
      </c>
      <c r="H113" s="125"/>
      <c r="I113" s="168"/>
      <c r="J113" s="33">
        <f t="shared" si="4"/>
        <v>6.5</v>
      </c>
      <c r="K113" s="26"/>
    </row>
    <row r="114" spans="1:11" ht="13.5">
      <c r="A114" s="22" t="s">
        <v>125</v>
      </c>
      <c r="B114" s="12" t="s">
        <v>38</v>
      </c>
      <c r="C114" s="13">
        <v>3.25</v>
      </c>
      <c r="D114" s="14"/>
      <c r="E114" s="33">
        <v>3.25</v>
      </c>
      <c r="F114" s="57"/>
      <c r="G114" s="33">
        <f t="shared" si="5"/>
        <v>3.25</v>
      </c>
      <c r="H114" s="125"/>
      <c r="I114" s="168"/>
      <c r="J114" s="33">
        <f t="shared" si="4"/>
        <v>3.25</v>
      </c>
      <c r="K114" s="26"/>
    </row>
    <row r="115" spans="1:11" ht="13.5">
      <c r="A115" s="22" t="s">
        <v>126</v>
      </c>
      <c r="B115" s="12" t="s">
        <v>38</v>
      </c>
      <c r="C115" s="13">
        <v>2.5</v>
      </c>
      <c r="D115" s="14"/>
      <c r="E115" s="33">
        <v>2.5</v>
      </c>
      <c r="F115" s="57"/>
      <c r="G115" s="33">
        <f t="shared" si="5"/>
        <v>2.5</v>
      </c>
      <c r="H115" s="125"/>
      <c r="I115" s="168"/>
      <c r="J115" s="33">
        <f t="shared" si="4"/>
        <v>2.5</v>
      </c>
      <c r="K115" s="26"/>
    </row>
    <row r="116" spans="1:11" ht="13.5">
      <c r="A116" s="22" t="s">
        <v>127</v>
      </c>
      <c r="B116" s="12" t="s">
        <v>38</v>
      </c>
      <c r="C116" s="13">
        <v>1.25</v>
      </c>
      <c r="D116" s="14"/>
      <c r="E116" s="33">
        <v>1.25</v>
      </c>
      <c r="F116" s="59"/>
      <c r="G116" s="33">
        <f t="shared" ref="G116" si="6">F116+E116</f>
        <v>1.25</v>
      </c>
      <c r="H116" s="125"/>
      <c r="I116" s="168"/>
      <c r="J116" s="33">
        <f t="shared" si="4"/>
        <v>1.25</v>
      </c>
      <c r="K116" s="26"/>
    </row>
    <row r="117" spans="1:11" ht="14.25" thickBot="1">
      <c r="A117" s="24" t="s">
        <v>155</v>
      </c>
      <c r="B117" s="8" t="s">
        <v>15</v>
      </c>
      <c r="C117" s="9">
        <v>0</v>
      </c>
      <c r="D117" s="10">
        <v>0</v>
      </c>
      <c r="E117" s="32">
        <v>0</v>
      </c>
      <c r="F117" s="63">
        <v>0</v>
      </c>
      <c r="G117" s="32">
        <v>0</v>
      </c>
      <c r="H117" s="161">
        <v>0</v>
      </c>
      <c r="I117" s="166">
        <v>1</v>
      </c>
      <c r="J117" s="32">
        <f t="shared" si="4"/>
        <v>1</v>
      </c>
      <c r="K117" s="29">
        <v>0</v>
      </c>
    </row>
  </sheetData>
  <mergeCells count="15">
    <mergeCell ref="I4:I5"/>
    <mergeCell ref="L17:L18"/>
    <mergeCell ref="M17:M18"/>
    <mergeCell ref="N17:N18"/>
    <mergeCell ref="J4:J5"/>
    <mergeCell ref="K4:K5"/>
    <mergeCell ref="A1:H1"/>
    <mergeCell ref="A4:A5"/>
    <mergeCell ref="B4:B5"/>
    <mergeCell ref="C4:C5"/>
    <mergeCell ref="D4:D5"/>
    <mergeCell ref="E4:E5"/>
    <mergeCell ref="H4:H5"/>
    <mergeCell ref="F4:F5"/>
    <mergeCell ref="G4:G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4"/>
  <sheetViews>
    <sheetView topLeftCell="A10" workbookViewId="0">
      <selection activeCell="K11" sqref="K11"/>
    </sheetView>
  </sheetViews>
  <sheetFormatPr defaultRowHeight="12.75"/>
  <cols>
    <col min="1" max="1" width="5.85546875" customWidth="1"/>
    <col min="2" max="2" width="20.140625" customWidth="1"/>
    <col min="4" max="4" width="11" customWidth="1"/>
  </cols>
  <sheetData>
    <row r="2" spans="1:8" ht="13.5" thickBot="1"/>
    <row r="3" spans="1:8" ht="15.75">
      <c r="A3" s="104">
        <v>1</v>
      </c>
      <c r="B3" s="101" t="s">
        <v>133</v>
      </c>
      <c r="C3" s="84">
        <v>1217.75</v>
      </c>
      <c r="D3" s="87" t="s">
        <v>12</v>
      </c>
    </row>
    <row r="4" spans="1:8" ht="15.75">
      <c r="A4" s="105">
        <v>2</v>
      </c>
      <c r="B4" s="102" t="s">
        <v>134</v>
      </c>
      <c r="C4" s="85">
        <v>551.75</v>
      </c>
      <c r="D4" s="88" t="s">
        <v>18</v>
      </c>
    </row>
    <row r="5" spans="1:8" ht="15.75">
      <c r="A5" s="105">
        <v>3</v>
      </c>
      <c r="B5" s="102" t="s">
        <v>135</v>
      </c>
      <c r="C5" s="85">
        <v>131.5</v>
      </c>
      <c r="D5" s="89" t="s">
        <v>59</v>
      </c>
    </row>
    <row r="6" spans="1:8" ht="15.75">
      <c r="A6" s="105">
        <v>4</v>
      </c>
      <c r="B6" s="102" t="s">
        <v>136</v>
      </c>
      <c r="C6" s="85">
        <v>71</v>
      </c>
      <c r="D6" s="90"/>
    </row>
    <row r="7" spans="1:8" ht="15.75">
      <c r="A7" s="105">
        <v>5</v>
      </c>
      <c r="B7" s="102" t="s">
        <v>137</v>
      </c>
      <c r="C7" s="85">
        <v>147.5</v>
      </c>
      <c r="D7" s="89" t="s">
        <v>59</v>
      </c>
    </row>
    <row r="8" spans="1:8" ht="15.75">
      <c r="A8" s="105">
        <v>6</v>
      </c>
      <c r="B8" s="102" t="s">
        <v>138</v>
      </c>
      <c r="C8" s="85">
        <v>285.5</v>
      </c>
      <c r="D8" s="91" t="s">
        <v>43</v>
      </c>
    </row>
    <row r="9" spans="1:8" ht="15.75">
      <c r="A9" s="105">
        <v>7</v>
      </c>
      <c r="B9" s="102" t="s">
        <v>139</v>
      </c>
      <c r="C9" s="85">
        <v>83</v>
      </c>
      <c r="D9" s="90"/>
    </row>
    <row r="10" spans="1:8" ht="15.75">
      <c r="A10" s="105">
        <v>8</v>
      </c>
      <c r="B10" s="102" t="s">
        <v>140</v>
      </c>
      <c r="C10" s="85">
        <v>428.25</v>
      </c>
      <c r="D10" s="92" t="s">
        <v>29</v>
      </c>
    </row>
    <row r="11" spans="1:8" ht="15.75">
      <c r="A11" s="105">
        <v>9</v>
      </c>
      <c r="B11" s="102" t="s">
        <v>141</v>
      </c>
      <c r="C11" s="85">
        <v>75.5</v>
      </c>
      <c r="D11" s="90"/>
    </row>
    <row r="12" spans="1:8" ht="15.75">
      <c r="A12" s="105">
        <v>10</v>
      </c>
      <c r="B12" s="102" t="s">
        <v>142</v>
      </c>
      <c r="C12" s="85">
        <v>1378</v>
      </c>
      <c r="D12" s="93" t="s">
        <v>12</v>
      </c>
    </row>
    <row r="13" spans="1:8" ht="15.75">
      <c r="A13" s="105">
        <v>11</v>
      </c>
      <c r="B13" s="102" t="s">
        <v>143</v>
      </c>
      <c r="C13" s="85">
        <v>247.5</v>
      </c>
      <c r="D13" s="91" t="s">
        <v>43</v>
      </c>
    </row>
    <row r="14" spans="1:8" ht="15.75">
      <c r="A14" s="105">
        <v>12</v>
      </c>
      <c r="B14" s="102" t="s">
        <v>144</v>
      </c>
      <c r="C14" s="85">
        <v>187.75</v>
      </c>
      <c r="D14" s="89" t="s">
        <v>59</v>
      </c>
    </row>
    <row r="15" spans="1:8" ht="16.5" thickBot="1">
      <c r="A15" s="105">
        <v>13</v>
      </c>
      <c r="B15" s="103" t="s">
        <v>145</v>
      </c>
      <c r="C15" s="86">
        <v>789.75</v>
      </c>
      <c r="D15" s="94" t="s">
        <v>18</v>
      </c>
      <c r="F15" s="98"/>
      <c r="H15" s="100"/>
    </row>
    <row r="16" spans="1:8" ht="15.75">
      <c r="A16" s="105">
        <v>14</v>
      </c>
      <c r="B16" s="101" t="s">
        <v>146</v>
      </c>
      <c r="C16" s="84">
        <v>275.75</v>
      </c>
      <c r="D16" s="95" t="s">
        <v>43</v>
      </c>
    </row>
    <row r="17" spans="1:8" ht="15.75">
      <c r="A17" s="105">
        <v>15</v>
      </c>
      <c r="B17" s="102" t="s">
        <v>147</v>
      </c>
      <c r="C17" s="85">
        <v>167</v>
      </c>
      <c r="D17" s="89" t="s">
        <v>59</v>
      </c>
    </row>
    <row r="18" spans="1:8" ht="15.75">
      <c r="A18" s="105">
        <v>16</v>
      </c>
      <c r="B18" s="102" t="s">
        <v>148</v>
      </c>
      <c r="C18" s="85">
        <v>331.5</v>
      </c>
      <c r="D18" s="92" t="s">
        <v>29</v>
      </c>
    </row>
    <row r="19" spans="1:8" ht="15.75">
      <c r="A19" s="105">
        <v>17</v>
      </c>
      <c r="B19" s="102" t="s">
        <v>149</v>
      </c>
      <c r="C19" s="85">
        <v>1993.25</v>
      </c>
      <c r="D19" s="96" t="s">
        <v>7</v>
      </c>
    </row>
    <row r="20" spans="1:8" ht="15.75">
      <c r="A20" s="105">
        <v>18</v>
      </c>
      <c r="B20" s="102" t="s">
        <v>150</v>
      </c>
      <c r="C20" s="85">
        <v>1077.75</v>
      </c>
      <c r="D20" s="93" t="s">
        <v>12</v>
      </c>
    </row>
    <row r="21" spans="1:8" ht="15.75">
      <c r="A21" s="105">
        <v>19</v>
      </c>
      <c r="B21" s="102" t="s">
        <v>151</v>
      </c>
      <c r="C21" s="85">
        <v>427.15</v>
      </c>
      <c r="D21" s="92" t="s">
        <v>29</v>
      </c>
    </row>
    <row r="22" spans="1:8" ht="15.75">
      <c r="A22" s="105">
        <v>20</v>
      </c>
      <c r="B22" s="102" t="s">
        <v>152</v>
      </c>
      <c r="C22" s="85">
        <v>0</v>
      </c>
      <c r="D22" s="90"/>
    </row>
    <row r="23" spans="1:8" ht="16.5" thickBot="1">
      <c r="A23" s="106">
        <v>21</v>
      </c>
      <c r="B23" s="103" t="s">
        <v>153</v>
      </c>
      <c r="C23" s="86">
        <v>272.5</v>
      </c>
      <c r="D23" s="97" t="s">
        <v>43</v>
      </c>
      <c r="F23" s="98"/>
      <c r="H23" s="100"/>
    </row>
    <row r="24" spans="1:8">
      <c r="C24" s="98">
        <f>SUM(C3:C23)</f>
        <v>10139.65</v>
      </c>
      <c r="D24" s="99">
        <f>C24/A23</f>
        <v>482.84047619047618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MP Összesítő-2014.12.31</vt:lpstr>
      <vt:lpstr>Döntősök MP-jai</vt:lpstr>
      <vt:lpstr>Munka3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Dr.Szabó Imre</dc:creator>
  <cp:lastModifiedBy>szaboi</cp:lastModifiedBy>
  <dcterms:created xsi:type="dcterms:W3CDTF">2014-03-30T18:15:20Z</dcterms:created>
  <dcterms:modified xsi:type="dcterms:W3CDTF">2014-12-11T12:28:34Z</dcterms:modified>
</cp:coreProperties>
</file>